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36" activeTab="0"/>
  </bookViews>
  <sheets>
    <sheet name="Ashx." sheetId="1" r:id="rId1"/>
  </sheets>
  <definedNames/>
  <calcPr fullCalcOnLoad="1"/>
</workbook>
</file>

<file path=xl/sharedStrings.xml><?xml version="1.0" encoding="utf-8"?>
<sst xmlns="http://schemas.openxmlformats.org/spreadsheetml/2006/main" count="135" uniqueCount="123">
  <si>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</si>
  <si>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</si>
  <si>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</si>
  <si>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</si>
  <si>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</si>
  <si>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</si>
  <si>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</si>
  <si>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</si>
  <si>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</si>
  <si>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</si>
  <si>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</si>
  <si>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</si>
  <si>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</si>
  <si>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</si>
  <si>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</si>
  <si>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</si>
  <si>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</si>
  <si>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</si>
  <si>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</si>
  <si>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</si>
  <si>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</si>
  <si>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</si>
  <si>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</si>
  <si>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</si>
  <si>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</si>
  <si>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</si>
  <si>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</si>
  <si>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</si>
  <si>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</si>
  <si>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</si>
  <si>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</si>
  <si>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</si>
  <si>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</si>
  <si>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</si>
  <si>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</si>
  <si>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</si>
  <si>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</si>
  <si>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</si>
  <si>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</si>
  <si>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</si>
  <si>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</si>
  <si>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</si>
  <si>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</si>
  <si>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</si>
  <si>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</si>
  <si>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</si>
  <si>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</si>
  <si>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</si>
  <si>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</si>
  <si>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</si>
  <si>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</si>
  <si>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</si>
  <si>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</si>
  <si>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</si>
  <si>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</si>
  <si>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</si>
  <si>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</si>
  <si>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</si>
  <si>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</si>
  <si>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</si>
  <si>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</si>
  <si>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</si>
  <si>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</si>
  <si>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</si>
  <si>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</si>
  <si>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Այգեվան (Ձերժինսկի)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</si>
  <si>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</si>
  <si>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</si>
  <si>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</si>
  <si>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</si>
  <si>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</si>
  <si>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</si>
  <si>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</si>
  <si>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</si>
  <si>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</si>
  <si>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</si>
  <si>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</si>
  <si>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</si>
  <si>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</si>
  <si>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</si>
  <si>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</si>
  <si>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</si>
  <si>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</si>
  <si>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</si>
  <si>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</si>
  <si>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</si>
  <si>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</si>
  <si>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</si>
  <si>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</si>
  <si>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</si>
  <si>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</si>
  <si>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</si>
  <si>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</si>
  <si>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</si>
  <si>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</si>
  <si>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N</t>
  </si>
  <si>
    <t xml:space="preserve">Համայնքի անվանումը </t>
  </si>
  <si>
    <t>աշխատավարձ</t>
  </si>
  <si>
    <t>այդ թվում մանկապարտեզներ</t>
  </si>
  <si>
    <t>հաշվարկ</t>
  </si>
  <si>
    <t>փաստ</t>
  </si>
  <si>
    <t>Այգեշատ(էջմ.)</t>
  </si>
  <si>
    <t>Բաղրամյան</t>
  </si>
  <si>
    <t>Ընդամենը մարզում</t>
  </si>
  <si>
    <t>Նախորդ տարիների    պարտքը    /01.01.2014թ. դրությամբ/</t>
  </si>
  <si>
    <t>Ընդամենը   նախորդ տարիների     պարտքը/01.01.2015թ. դրությամբ/</t>
  </si>
  <si>
    <t>2014թ.   ընթացքում կուտակված    պարտքը 01.01.2015թ. դրությամբ/</t>
  </si>
  <si>
    <t>աշխատա-վարձ
(7-8)</t>
  </si>
  <si>
    <t>աշխատա-վարձ                                                                                                                                                                                                            (6+17)</t>
  </si>
  <si>
    <t>հաշվարկ
(9+11+13)</t>
  </si>
  <si>
    <t>փաստ
(10+12+14)</t>
  </si>
  <si>
    <t>աշխատավարձ                                                                                                                                                                                                            (2+3)</t>
  </si>
  <si>
    <t xml:space="preserve">աշխատավարձ                                                                                                                                                                                                            </t>
  </si>
  <si>
    <t>աշխատավարձ                                                                                                                                                                                                            (4-5)</t>
  </si>
  <si>
    <t xml:space="preserve">Պարտքի մարումը 01.04.2015թ. դրությամբ                                           </t>
  </si>
  <si>
    <t>Մնացորդը 01.04.2015թ. դրությամբ</t>
  </si>
  <si>
    <r>
      <t>Ընդամենըհամայնքապետարանների, ՏԻ</t>
    </r>
    <r>
      <rPr>
        <b/>
        <sz val="11"/>
        <color indexed="8"/>
        <rFont val="GHEA Grapalat"/>
        <family val="3"/>
      </rPr>
      <t>Մ -երին ենթակա բյուջետային հիմնարկների, ՀՈԱԿ-ների աշխատողների աշխատավարձերը 01.04.2015թ.դրությամբ</t>
    </r>
  </si>
  <si>
    <t xml:space="preserve"> Համայնքապետարանների աշխատողների  աշխատավարձերը 01.04.2015թ.դրությամբ</t>
  </si>
  <si>
    <t>ՏԻՄ-երին ենթակա  բյուջետային հիմնարկների աշխատողների աշխատավարձերը  01.04.2015 թ. դրությամբ</t>
  </si>
  <si>
    <t>ՀՈԱԿ-ների աշխատողների աշխատավարձերը  01.04.2015 թ.. Դրությամբ</t>
  </si>
  <si>
    <t>Աշխատավարձերի  ընթացիկ      պարտքը    (2015թ. պարտքը) 01.04.2015թ. դրությամբ</t>
  </si>
  <si>
    <r>
      <t>ԸՆԴԱՄԵՆԸ ՊԱՐՏՔԸ 01.04.2015թ.</t>
    </r>
    <r>
      <rPr>
        <sz val="11"/>
        <color indexed="8"/>
        <rFont val="GHEA Grapalat"/>
        <family val="3"/>
      </rPr>
      <t>դրությամբ</t>
    </r>
  </si>
  <si>
    <t>ՏԵՂԵԿԱՏՎՈՒԹՅՈՒՆ                                                                                                                                                                                                                                                             
ՀՀ  ԱՐՄԱՎԻՐԻ     մարզի  համայնքապետարանների, ՀՈԱԿ-ների, բյուջետային հիմնարկների աշխատողների աշխատավարձերի  վերաբերյալ  
  2015թ. ապրիլի  1- ի դրությամբ                                    հազար դրամ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</si>
</sst>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9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9"/>
      <color indexed="8"/>
      <name val="GHEA Grapalat"/>
      <family val="3"/>
    </font>
    <font>
      <sz val="10"/>
      <name val="Times Armenian"/>
      <family val="1"/>
    </font>
    <font>
      <b/>
      <sz val="9"/>
      <name val="GHEA Grapalat"/>
      <family val="3"/>
    </font>
    <font>
      <b/>
      <sz val="9"/>
      <color indexed="23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73" fontId="2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" sqref="E2"/>
    </sheetView>
  </sheetViews>
  <sheetFormatPr defaultColWidth="11.00390625" defaultRowHeight="15"/>
  <cols>
    <col min="1" max="1" width="5.57421875" style="16" customWidth="1"/>
    <col min="2" max="2" width="19.140625" style="5" customWidth="1"/>
    <col min="3" max="3" width="15.00390625" style="5" customWidth="1"/>
    <col min="4" max="4" width="15.140625" style="5" customWidth="1"/>
    <col min="5" max="6" width="14.140625" style="5" customWidth="1"/>
    <col min="7" max="7" width="14.8515625" style="5" customWidth="1"/>
    <col min="8" max="8" width="16.00390625" style="5" customWidth="1"/>
    <col min="9" max="9" width="17.8515625" style="5" customWidth="1"/>
    <col min="10" max="10" width="14.140625" style="5" customWidth="1"/>
    <col min="11" max="11" width="14.421875" style="5" customWidth="1"/>
    <col min="12" max="12" width="15.28125" style="5" customWidth="1"/>
    <col min="13" max="13" width="13.28125" style="5" customWidth="1"/>
    <col min="14" max="14" width="12.8515625" style="5" customWidth="1"/>
    <col min="15" max="15" width="13.7109375" style="5" customWidth="1"/>
    <col min="16" max="16" width="12.57421875" style="5" customWidth="1"/>
    <col min="17" max="17" width="11.421875" style="5" customWidth="1"/>
    <col min="18" max="18" width="17.00390625" style="5" customWidth="1"/>
    <col min="19" max="19" width="12.00390625" style="5" customWidth="1"/>
    <col min="20" max="21" width="11.00390625" style="3" customWidth="1"/>
    <col min="22" max="22" width="13.00390625" style="4" customWidth="1"/>
    <col min="23" max="23" width="13.421875" style="4" customWidth="1"/>
    <col min="24" max="24" width="11.00390625" style="4" customWidth="1"/>
    <col min="25" max="16384" width="11.00390625" style="5" customWidth="1"/>
  </cols>
  <sheetData>
    <row r="1" spans="1:19" ht="64.5" customHeight="1">
      <c r="A1" s="37"/>
      <c r="B1" s="73" t="s">
        <v>122</v>
      </c>
      <c r="C1" s="73"/>
      <c r="D1" s="73"/>
      <c r="E1" s="73"/>
      <c r="F1" s="73"/>
      <c r="G1" s="73"/>
      <c r="H1" s="73"/>
      <c r="I1" s="73"/>
      <c r="J1" s="37"/>
      <c r="K1" s="37"/>
      <c r="L1" s="37"/>
      <c r="M1" s="37"/>
      <c r="N1" s="37"/>
      <c r="O1" s="37"/>
      <c r="P1" s="37"/>
      <c r="Q1" s="37"/>
      <c r="R1" s="2"/>
      <c r="S1" s="2"/>
    </row>
    <row r="2" spans="1:24" s="6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"/>
      <c r="S2" s="2"/>
      <c r="T2" s="4"/>
      <c r="U2" s="4"/>
      <c r="V2" s="4"/>
      <c r="W2" s="4"/>
      <c r="X2" s="4"/>
    </row>
    <row r="3" spans="1:24" ht="115.5" customHeight="1">
      <c r="A3" s="50" t="s">
        <v>95</v>
      </c>
      <c r="B3" s="50" t="s">
        <v>96</v>
      </c>
      <c r="C3" s="39" t="s">
        <v>104</v>
      </c>
      <c r="D3" s="35" t="s">
        <v>106</v>
      </c>
      <c r="E3" s="35" t="s">
        <v>105</v>
      </c>
      <c r="F3" s="35" t="s">
        <v>114</v>
      </c>
      <c r="G3" s="36" t="s">
        <v>115</v>
      </c>
      <c r="H3" s="74" t="s">
        <v>116</v>
      </c>
      <c r="I3" s="75"/>
      <c r="J3" s="76" t="s">
        <v>117</v>
      </c>
      <c r="K3" s="77"/>
      <c r="L3" s="78" t="s">
        <v>118</v>
      </c>
      <c r="M3" s="79"/>
      <c r="N3" s="47" t="s">
        <v>119</v>
      </c>
      <c r="O3" s="48"/>
      <c r="P3" s="48"/>
      <c r="Q3" s="49"/>
      <c r="R3" s="8" t="s">
        <v>120</v>
      </c>
      <c r="S3" s="40" t="s">
        <v>121</v>
      </c>
      <c r="T3" s="41"/>
      <c r="V3" s="7"/>
      <c r="W3" s="7"/>
      <c r="X3" s="7"/>
    </row>
    <row r="4" spans="1:19" ht="14.25" customHeight="1">
      <c r="A4" s="50"/>
      <c r="B4" s="50"/>
      <c r="C4" s="51" t="s">
        <v>97</v>
      </c>
      <c r="D4" s="51" t="s">
        <v>97</v>
      </c>
      <c r="E4" s="51" t="s">
        <v>111</v>
      </c>
      <c r="F4" s="51" t="s">
        <v>112</v>
      </c>
      <c r="G4" s="51" t="s">
        <v>113</v>
      </c>
      <c r="H4" s="57" t="s">
        <v>97</v>
      </c>
      <c r="I4" s="58"/>
      <c r="J4" s="61" t="s">
        <v>97</v>
      </c>
      <c r="K4" s="62"/>
      <c r="L4" s="65" t="s">
        <v>97</v>
      </c>
      <c r="M4" s="66"/>
      <c r="N4" s="54" t="s">
        <v>97</v>
      </c>
      <c r="O4" s="69"/>
      <c r="P4" s="69"/>
      <c r="Q4" s="55"/>
      <c r="R4" s="56" t="s">
        <v>107</v>
      </c>
      <c r="S4" s="51" t="s">
        <v>108</v>
      </c>
    </row>
    <row r="5" spans="1:24" ht="24.75" customHeight="1">
      <c r="A5" s="50"/>
      <c r="B5" s="50"/>
      <c r="C5" s="52"/>
      <c r="D5" s="52"/>
      <c r="E5" s="80"/>
      <c r="F5" s="52"/>
      <c r="G5" s="52"/>
      <c r="H5" s="59"/>
      <c r="I5" s="60"/>
      <c r="J5" s="63"/>
      <c r="K5" s="64"/>
      <c r="L5" s="67"/>
      <c r="M5" s="68"/>
      <c r="N5" s="54" t="s">
        <v>97</v>
      </c>
      <c r="O5" s="55"/>
      <c r="P5" s="54" t="s">
        <v>98</v>
      </c>
      <c r="Q5" s="55"/>
      <c r="R5" s="56"/>
      <c r="S5" s="52"/>
      <c r="V5" s="70"/>
      <c r="W5" s="70"/>
      <c r="X5" s="70"/>
    </row>
    <row r="6" spans="1:24" ht="25.5" customHeight="1">
      <c r="A6" s="50"/>
      <c r="B6" s="50"/>
      <c r="C6" s="53"/>
      <c r="D6" s="53"/>
      <c r="E6" s="81"/>
      <c r="F6" s="53"/>
      <c r="G6" s="53"/>
      <c r="H6" s="8" t="s">
        <v>109</v>
      </c>
      <c r="I6" s="8" t="s">
        <v>110</v>
      </c>
      <c r="J6" s="9" t="s">
        <v>99</v>
      </c>
      <c r="K6" s="9" t="s">
        <v>100</v>
      </c>
      <c r="L6" s="10" t="s">
        <v>99</v>
      </c>
      <c r="M6" s="10" t="s">
        <v>100</v>
      </c>
      <c r="N6" s="11" t="s">
        <v>99</v>
      </c>
      <c r="O6" s="11" t="s">
        <v>100</v>
      </c>
      <c r="P6" s="12" t="s">
        <v>99</v>
      </c>
      <c r="Q6" s="12" t="s">
        <v>100</v>
      </c>
      <c r="R6" s="56"/>
      <c r="S6" s="53"/>
      <c r="V6" s="70"/>
      <c r="W6" s="70"/>
      <c r="X6" s="70"/>
    </row>
    <row r="7" spans="1:24" s="16" customFormat="1" ht="18" customHeight="1">
      <c r="A7" s="13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34">
        <v>13</v>
      </c>
      <c r="O7" s="34">
        <v>14</v>
      </c>
      <c r="P7" s="14">
        <v>15</v>
      </c>
      <c r="Q7" s="14">
        <v>16</v>
      </c>
      <c r="R7" s="14">
        <v>17</v>
      </c>
      <c r="S7" s="14">
        <v>18</v>
      </c>
      <c r="T7" s="15"/>
      <c r="U7" s="15"/>
      <c r="V7" s="7"/>
      <c r="W7" s="7"/>
      <c r="X7" s="7"/>
    </row>
    <row r="8" spans="1:24" ht="22.5" customHeight="1">
      <c r="A8" s="17">
        <v>1</v>
      </c>
      <c r="B8" s="44" t="s">
        <v>0</v>
      </c>
      <c r="C8" s="19">
        <v>0</v>
      </c>
      <c r="D8" s="18">
        <v>0</v>
      </c>
      <c r="E8" s="18">
        <f aca="true" t="shared" si="0" ref="E8:E71">D8+C8</f>
        <v>0</v>
      </c>
      <c r="F8" s="18">
        <v>0</v>
      </c>
      <c r="G8" s="18">
        <f aca="true" t="shared" si="1" ref="G8:G71">E8-F8</f>
        <v>0</v>
      </c>
      <c r="H8" s="18">
        <f aca="true" t="shared" si="2" ref="H8:I39">J8+L8+N8</f>
        <v>154534.1</v>
      </c>
      <c r="I8" s="18">
        <f t="shared" si="2"/>
        <v>154534.1</v>
      </c>
      <c r="J8" s="18">
        <v>19477.2</v>
      </c>
      <c r="K8" s="18">
        <v>19477.2</v>
      </c>
      <c r="L8" s="18">
        <v>56279.9</v>
      </c>
      <c r="M8" s="18">
        <v>56279.9</v>
      </c>
      <c r="N8" s="18">
        <v>78777</v>
      </c>
      <c r="O8" s="18">
        <v>78777</v>
      </c>
      <c r="P8" s="18">
        <v>21831.9</v>
      </c>
      <c r="Q8" s="18">
        <v>21831.9</v>
      </c>
      <c r="R8" s="18">
        <f>H8-I8</f>
        <v>0</v>
      </c>
      <c r="S8" s="18">
        <f aca="true" t="shared" si="3" ref="S8:S71">R8+G8</f>
        <v>0</v>
      </c>
      <c r="V8" s="20"/>
      <c r="W8" s="20"/>
      <c r="X8" s="20"/>
    </row>
    <row r="9" spans="1:24" ht="22.5" customHeight="1">
      <c r="A9" s="17">
        <v>2</v>
      </c>
      <c r="B9" s="44" t="s">
        <v>1</v>
      </c>
      <c r="C9" s="19">
        <v>0</v>
      </c>
      <c r="D9" s="18">
        <v>0</v>
      </c>
      <c r="E9" s="18">
        <f t="shared" si="0"/>
        <v>0</v>
      </c>
      <c r="F9" s="18">
        <v>0</v>
      </c>
      <c r="G9" s="18">
        <f t="shared" si="1"/>
        <v>0</v>
      </c>
      <c r="H9" s="18">
        <f t="shared" si="2"/>
        <v>6280.400000000001</v>
      </c>
      <c r="I9" s="18">
        <f t="shared" si="2"/>
        <v>6280.400000000001</v>
      </c>
      <c r="J9" s="21">
        <v>4737</v>
      </c>
      <c r="K9" s="18">
        <v>4737</v>
      </c>
      <c r="L9" s="18">
        <v>805.3</v>
      </c>
      <c r="M9" s="18">
        <v>805.3</v>
      </c>
      <c r="N9" s="18">
        <v>738.1</v>
      </c>
      <c r="O9" s="18">
        <v>738.1</v>
      </c>
      <c r="P9" s="18">
        <v>738.1</v>
      </c>
      <c r="Q9" s="18">
        <v>738.1</v>
      </c>
      <c r="R9" s="18">
        <f aca="true" t="shared" si="4" ref="R9:R72">H9-I9</f>
        <v>0</v>
      </c>
      <c r="S9" s="18">
        <f t="shared" si="3"/>
        <v>0</v>
      </c>
      <c r="V9" s="20"/>
      <c r="W9" s="20"/>
      <c r="X9" s="20"/>
    </row>
    <row r="10" spans="1:24" ht="22.5" customHeight="1">
      <c r="A10" s="17">
        <v>3</v>
      </c>
      <c r="B10" s="44" t="s">
        <v>2</v>
      </c>
      <c r="C10" s="19">
        <v>0</v>
      </c>
      <c r="D10" s="18">
        <v>0</v>
      </c>
      <c r="E10" s="18">
        <f t="shared" si="0"/>
        <v>0</v>
      </c>
      <c r="F10" s="18">
        <v>0</v>
      </c>
      <c r="G10" s="18">
        <f t="shared" si="1"/>
        <v>0</v>
      </c>
      <c r="H10" s="18">
        <f t="shared" si="2"/>
        <v>3819.4</v>
      </c>
      <c r="I10" s="18">
        <f t="shared" si="2"/>
        <v>3819.4</v>
      </c>
      <c r="J10" s="21">
        <v>3381</v>
      </c>
      <c r="K10" s="18">
        <v>3381</v>
      </c>
      <c r="L10" s="18">
        <v>438.4</v>
      </c>
      <c r="M10" s="18">
        <v>438.4</v>
      </c>
      <c r="N10" s="18"/>
      <c r="O10" s="18"/>
      <c r="P10" s="18"/>
      <c r="Q10" s="18"/>
      <c r="R10" s="18">
        <f t="shared" si="4"/>
        <v>0</v>
      </c>
      <c r="S10" s="18">
        <f t="shared" si="3"/>
        <v>0</v>
      </c>
      <c r="V10" s="20"/>
      <c r="W10" s="20"/>
      <c r="X10" s="20"/>
    </row>
    <row r="11" spans="1:24" ht="22.5" customHeight="1">
      <c r="A11" s="17">
        <v>4</v>
      </c>
      <c r="B11" s="44" t="s">
        <v>3</v>
      </c>
      <c r="C11" s="19">
        <v>0</v>
      </c>
      <c r="D11" s="18">
        <v>0</v>
      </c>
      <c r="E11" s="18">
        <f t="shared" si="0"/>
        <v>0</v>
      </c>
      <c r="F11" s="18">
        <v>0</v>
      </c>
      <c r="G11" s="18">
        <f t="shared" si="1"/>
        <v>0</v>
      </c>
      <c r="H11" s="18">
        <f t="shared" si="2"/>
        <v>7000.7</v>
      </c>
      <c r="I11" s="18">
        <f t="shared" si="2"/>
        <v>7000.7</v>
      </c>
      <c r="J11" s="21">
        <v>5037.5</v>
      </c>
      <c r="K11" s="18">
        <v>5037.5</v>
      </c>
      <c r="L11" s="18">
        <v>1963.2</v>
      </c>
      <c r="M11" s="18">
        <v>1963.2</v>
      </c>
      <c r="N11" s="18"/>
      <c r="O11" s="18"/>
      <c r="P11" s="18"/>
      <c r="Q11" s="18"/>
      <c r="R11" s="18">
        <f t="shared" si="4"/>
        <v>0</v>
      </c>
      <c r="S11" s="18">
        <f t="shared" si="3"/>
        <v>0</v>
      </c>
      <c r="V11" s="20"/>
      <c r="W11" s="20"/>
      <c r="X11" s="20"/>
    </row>
    <row r="12" spans="1:24" ht="22.5" customHeight="1">
      <c r="A12" s="17">
        <v>5</v>
      </c>
      <c r="B12" s="44" t="s">
        <v>4</v>
      </c>
      <c r="C12" s="19">
        <v>0</v>
      </c>
      <c r="D12" s="18">
        <v>0</v>
      </c>
      <c r="E12" s="18">
        <f t="shared" si="0"/>
        <v>0</v>
      </c>
      <c r="F12" s="18">
        <v>0</v>
      </c>
      <c r="G12" s="18">
        <f t="shared" si="1"/>
        <v>0</v>
      </c>
      <c r="H12" s="18">
        <f t="shared" si="2"/>
        <v>4204.2</v>
      </c>
      <c r="I12" s="18">
        <f t="shared" si="2"/>
        <v>4204.2</v>
      </c>
      <c r="J12" s="21">
        <v>3363.9</v>
      </c>
      <c r="K12" s="18">
        <v>3363.9</v>
      </c>
      <c r="L12" s="18">
        <v>840.3</v>
      </c>
      <c r="M12" s="18">
        <v>840.3</v>
      </c>
      <c r="N12" s="18"/>
      <c r="O12" s="18"/>
      <c r="P12" s="18"/>
      <c r="Q12" s="18"/>
      <c r="R12" s="18">
        <f t="shared" si="4"/>
        <v>0</v>
      </c>
      <c r="S12" s="18">
        <f t="shared" si="3"/>
        <v>0</v>
      </c>
      <c r="V12" s="20"/>
      <c r="W12" s="20"/>
      <c r="X12" s="20"/>
    </row>
    <row r="13" spans="1:24" ht="22.5" customHeight="1">
      <c r="A13" s="17">
        <v>6</v>
      </c>
      <c r="B13" s="44" t="s">
        <v>5</v>
      </c>
      <c r="C13" s="19">
        <v>0</v>
      </c>
      <c r="D13" s="18">
        <v>0</v>
      </c>
      <c r="E13" s="18">
        <f t="shared" si="0"/>
        <v>0</v>
      </c>
      <c r="F13" s="18">
        <v>0</v>
      </c>
      <c r="G13" s="18">
        <f t="shared" si="1"/>
        <v>0</v>
      </c>
      <c r="H13" s="18">
        <f t="shared" si="2"/>
        <v>5171.5</v>
      </c>
      <c r="I13" s="18">
        <f t="shared" si="2"/>
        <v>5171.5</v>
      </c>
      <c r="J13" s="21">
        <v>2820</v>
      </c>
      <c r="K13" s="18">
        <v>2820</v>
      </c>
      <c r="L13" s="18"/>
      <c r="M13" s="18"/>
      <c r="N13" s="18">
        <v>2351.5</v>
      </c>
      <c r="O13" s="18">
        <v>2351.5</v>
      </c>
      <c r="P13" s="18">
        <v>1638.7</v>
      </c>
      <c r="Q13" s="18">
        <v>1638.7</v>
      </c>
      <c r="R13" s="18">
        <f t="shared" si="4"/>
        <v>0</v>
      </c>
      <c r="S13" s="18">
        <f t="shared" si="3"/>
        <v>0</v>
      </c>
      <c r="V13" s="20"/>
      <c r="W13" s="20"/>
      <c r="X13" s="20"/>
    </row>
    <row r="14" spans="1:24" ht="22.5" customHeight="1">
      <c r="A14" s="17">
        <v>7</v>
      </c>
      <c r="B14" s="44" t="s">
        <v>101</v>
      </c>
      <c r="C14" s="19">
        <v>0</v>
      </c>
      <c r="D14" s="18">
        <v>0</v>
      </c>
      <c r="E14" s="18">
        <f t="shared" si="0"/>
        <v>0</v>
      </c>
      <c r="F14" s="18">
        <v>0</v>
      </c>
      <c r="G14" s="18">
        <f t="shared" si="1"/>
        <v>0</v>
      </c>
      <c r="H14" s="18">
        <f t="shared" si="2"/>
        <v>5525.6</v>
      </c>
      <c r="I14" s="18">
        <f t="shared" si="2"/>
        <v>5525.6</v>
      </c>
      <c r="J14" s="21">
        <v>4435</v>
      </c>
      <c r="K14" s="18">
        <v>4435</v>
      </c>
      <c r="L14" s="18">
        <v>1090.6</v>
      </c>
      <c r="M14" s="18">
        <v>1090.6</v>
      </c>
      <c r="N14" s="18"/>
      <c r="O14" s="18"/>
      <c r="P14" s="18"/>
      <c r="Q14" s="18"/>
      <c r="R14" s="18">
        <f t="shared" si="4"/>
        <v>0</v>
      </c>
      <c r="S14" s="18">
        <f t="shared" si="3"/>
        <v>0</v>
      </c>
      <c r="V14" s="20"/>
      <c r="W14" s="20"/>
      <c r="X14" s="20"/>
    </row>
    <row r="15" spans="1:24" ht="22.5" customHeight="1">
      <c r="A15" s="17">
        <v>8</v>
      </c>
      <c r="B15" s="44" t="s">
        <v>6</v>
      </c>
      <c r="C15" s="19">
        <v>0</v>
      </c>
      <c r="D15" s="18">
        <v>0</v>
      </c>
      <c r="E15" s="18">
        <f t="shared" si="0"/>
        <v>0</v>
      </c>
      <c r="F15" s="18">
        <v>0</v>
      </c>
      <c r="G15" s="18">
        <f t="shared" si="1"/>
        <v>0</v>
      </c>
      <c r="H15" s="18">
        <f t="shared" si="2"/>
        <v>4727.3</v>
      </c>
      <c r="I15" s="18">
        <f t="shared" si="2"/>
        <v>4727.3</v>
      </c>
      <c r="J15" s="21">
        <v>3057.9</v>
      </c>
      <c r="K15" s="18">
        <v>3057.9</v>
      </c>
      <c r="L15" s="18">
        <v>1102.6</v>
      </c>
      <c r="M15" s="18">
        <v>1102.6</v>
      </c>
      <c r="N15" s="18">
        <v>566.8</v>
      </c>
      <c r="O15" s="18">
        <v>566.8</v>
      </c>
      <c r="P15" s="18">
        <v>566.8</v>
      </c>
      <c r="Q15" s="18">
        <v>566.8</v>
      </c>
      <c r="R15" s="18">
        <f t="shared" si="4"/>
        <v>0</v>
      </c>
      <c r="S15" s="18">
        <f t="shared" si="3"/>
        <v>0</v>
      </c>
      <c r="V15" s="20"/>
      <c r="W15" s="20"/>
      <c r="X15" s="20"/>
    </row>
    <row r="16" spans="1:24" ht="22.5" customHeight="1">
      <c r="A16" s="17">
        <v>9</v>
      </c>
      <c r="B16" s="44" t="s">
        <v>7</v>
      </c>
      <c r="C16" s="19">
        <v>0</v>
      </c>
      <c r="D16" s="18">
        <v>0</v>
      </c>
      <c r="E16" s="18">
        <f t="shared" si="0"/>
        <v>0</v>
      </c>
      <c r="F16" s="18">
        <v>0</v>
      </c>
      <c r="G16" s="18">
        <f t="shared" si="1"/>
        <v>0</v>
      </c>
      <c r="H16" s="18">
        <f t="shared" si="2"/>
        <v>6934.7</v>
      </c>
      <c r="I16" s="18">
        <f t="shared" si="2"/>
        <v>6934.7</v>
      </c>
      <c r="J16" s="21">
        <v>4558.7</v>
      </c>
      <c r="K16" s="18">
        <v>4558.7</v>
      </c>
      <c r="L16" s="18">
        <v>1046.8</v>
      </c>
      <c r="M16" s="18">
        <v>1046.8</v>
      </c>
      <c r="N16" s="18">
        <v>1329.2</v>
      </c>
      <c r="O16" s="18">
        <v>1329.2</v>
      </c>
      <c r="P16" s="18">
        <v>1329.2</v>
      </c>
      <c r="Q16" s="18">
        <v>1329.2</v>
      </c>
      <c r="R16" s="18">
        <f t="shared" si="4"/>
        <v>0</v>
      </c>
      <c r="S16" s="18">
        <f t="shared" si="3"/>
        <v>0</v>
      </c>
      <c r="V16" s="20"/>
      <c r="W16" s="20"/>
      <c r="X16" s="20"/>
    </row>
    <row r="17" spans="1:24" ht="22.5" customHeight="1">
      <c r="A17" s="17">
        <v>10</v>
      </c>
      <c r="B17" s="44" t="s">
        <v>8</v>
      </c>
      <c r="C17" s="19">
        <v>0</v>
      </c>
      <c r="D17" s="18">
        <v>0</v>
      </c>
      <c r="E17" s="18">
        <f t="shared" si="0"/>
        <v>0</v>
      </c>
      <c r="F17" s="18">
        <v>0</v>
      </c>
      <c r="G17" s="18">
        <f t="shared" si="1"/>
        <v>0</v>
      </c>
      <c r="H17" s="18">
        <f t="shared" si="2"/>
        <v>7377.8</v>
      </c>
      <c r="I17" s="18">
        <f t="shared" si="2"/>
        <v>7377.8</v>
      </c>
      <c r="J17" s="21">
        <v>4610.1</v>
      </c>
      <c r="K17" s="18">
        <v>4610.1</v>
      </c>
      <c r="L17" s="18">
        <v>1155</v>
      </c>
      <c r="M17" s="18">
        <v>1155</v>
      </c>
      <c r="N17" s="18">
        <v>1612.7</v>
      </c>
      <c r="O17" s="18">
        <v>1612.7</v>
      </c>
      <c r="P17" s="18">
        <v>1612.7</v>
      </c>
      <c r="Q17" s="18">
        <v>1612.7</v>
      </c>
      <c r="R17" s="18">
        <f t="shared" si="4"/>
        <v>0</v>
      </c>
      <c r="S17" s="18">
        <f t="shared" si="3"/>
        <v>0</v>
      </c>
      <c r="V17" s="20"/>
      <c r="W17" s="20"/>
      <c r="X17" s="20"/>
    </row>
    <row r="18" spans="1:24" ht="22.5" customHeight="1">
      <c r="A18" s="17">
        <v>11</v>
      </c>
      <c r="B18" s="44" t="s">
        <v>9</v>
      </c>
      <c r="C18" s="19">
        <v>0</v>
      </c>
      <c r="D18" s="18">
        <v>0</v>
      </c>
      <c r="E18" s="18">
        <f t="shared" si="0"/>
        <v>0</v>
      </c>
      <c r="F18" s="18">
        <v>0</v>
      </c>
      <c r="G18" s="18">
        <f t="shared" si="1"/>
        <v>0</v>
      </c>
      <c r="H18" s="18">
        <f t="shared" si="2"/>
        <v>4101.3</v>
      </c>
      <c r="I18" s="18">
        <f t="shared" si="2"/>
        <v>4101.3</v>
      </c>
      <c r="J18" s="21">
        <v>3324.9</v>
      </c>
      <c r="K18" s="18">
        <v>3324.9</v>
      </c>
      <c r="L18" s="18">
        <v>776.4</v>
      </c>
      <c r="M18" s="18">
        <v>776.4</v>
      </c>
      <c r="N18" s="18"/>
      <c r="O18" s="18"/>
      <c r="P18" s="18"/>
      <c r="Q18" s="18"/>
      <c r="R18" s="18">
        <f t="shared" si="4"/>
        <v>0</v>
      </c>
      <c r="S18" s="18">
        <f t="shared" si="3"/>
        <v>0</v>
      </c>
      <c r="V18" s="20"/>
      <c r="W18" s="20"/>
      <c r="X18" s="20"/>
    </row>
    <row r="19" spans="1:24" ht="22.5" customHeight="1">
      <c r="A19" s="17">
        <v>12</v>
      </c>
      <c r="B19" s="44" t="s">
        <v>10</v>
      </c>
      <c r="C19" s="19">
        <v>0</v>
      </c>
      <c r="D19" s="18">
        <v>0</v>
      </c>
      <c r="E19" s="18">
        <f t="shared" si="0"/>
        <v>0</v>
      </c>
      <c r="F19" s="18">
        <v>0</v>
      </c>
      <c r="G19" s="18">
        <f t="shared" si="1"/>
        <v>0</v>
      </c>
      <c r="H19" s="18">
        <f t="shared" si="2"/>
        <v>9556.400000000001</v>
      </c>
      <c r="I19" s="18">
        <f t="shared" si="2"/>
        <v>9556.400000000001</v>
      </c>
      <c r="J19" s="21">
        <v>4505.6</v>
      </c>
      <c r="K19" s="18">
        <v>4505.6</v>
      </c>
      <c r="L19" s="18">
        <v>2396.3</v>
      </c>
      <c r="M19" s="18">
        <v>2396.3</v>
      </c>
      <c r="N19" s="18">
        <v>2654.5</v>
      </c>
      <c r="O19" s="18">
        <v>2654.5</v>
      </c>
      <c r="P19" s="18"/>
      <c r="Q19" s="18"/>
      <c r="R19" s="18">
        <f t="shared" si="4"/>
        <v>0</v>
      </c>
      <c r="S19" s="18">
        <f t="shared" si="3"/>
        <v>0</v>
      </c>
      <c r="V19" s="20"/>
      <c r="W19" s="20"/>
      <c r="X19" s="20"/>
    </row>
    <row r="20" spans="1:24" ht="22.5" customHeight="1">
      <c r="A20" s="17">
        <v>13</v>
      </c>
      <c r="B20" s="44" t="s">
        <v>11</v>
      </c>
      <c r="C20" s="19">
        <v>0</v>
      </c>
      <c r="D20" s="18">
        <v>0</v>
      </c>
      <c r="E20" s="18">
        <f t="shared" si="0"/>
        <v>0</v>
      </c>
      <c r="F20" s="18">
        <v>0</v>
      </c>
      <c r="G20" s="18">
        <f t="shared" si="1"/>
        <v>0</v>
      </c>
      <c r="H20" s="18">
        <f t="shared" si="2"/>
        <v>5644.299999999999</v>
      </c>
      <c r="I20" s="18">
        <f t="shared" si="2"/>
        <v>5644.299999999999</v>
      </c>
      <c r="J20" s="21">
        <v>4648.4</v>
      </c>
      <c r="K20" s="18">
        <v>4648.4</v>
      </c>
      <c r="L20" s="18"/>
      <c r="M20" s="18"/>
      <c r="N20" s="18">
        <v>995.9</v>
      </c>
      <c r="O20" s="18">
        <v>995.9</v>
      </c>
      <c r="P20" s="18">
        <v>995.9</v>
      </c>
      <c r="Q20" s="18">
        <v>995.9</v>
      </c>
      <c r="R20" s="18">
        <f t="shared" si="4"/>
        <v>0</v>
      </c>
      <c r="S20" s="18">
        <f t="shared" si="3"/>
        <v>0</v>
      </c>
      <c r="V20" s="20"/>
      <c r="W20" s="20"/>
      <c r="X20" s="20"/>
    </row>
    <row r="21" spans="1:24" ht="22.5" customHeight="1">
      <c r="A21" s="17">
        <v>14</v>
      </c>
      <c r="B21" s="44" t="s">
        <v>12</v>
      </c>
      <c r="C21" s="19">
        <v>0</v>
      </c>
      <c r="D21" s="18">
        <v>0</v>
      </c>
      <c r="E21" s="18">
        <f t="shared" si="0"/>
        <v>0</v>
      </c>
      <c r="F21" s="18">
        <v>0</v>
      </c>
      <c r="G21" s="18">
        <f t="shared" si="1"/>
        <v>0</v>
      </c>
      <c r="H21" s="18">
        <f t="shared" si="2"/>
        <v>4566.5</v>
      </c>
      <c r="I21" s="18">
        <f t="shared" si="2"/>
        <v>4566.5</v>
      </c>
      <c r="J21" s="21">
        <v>3900.5</v>
      </c>
      <c r="K21" s="18">
        <v>3900.5</v>
      </c>
      <c r="L21" s="18">
        <v>666</v>
      </c>
      <c r="M21" s="18">
        <v>666</v>
      </c>
      <c r="N21" s="18"/>
      <c r="O21" s="18"/>
      <c r="P21" s="18"/>
      <c r="Q21" s="18"/>
      <c r="R21" s="18">
        <f t="shared" si="4"/>
        <v>0</v>
      </c>
      <c r="S21" s="18">
        <f t="shared" si="3"/>
        <v>0</v>
      </c>
      <c r="V21" s="20"/>
      <c r="W21" s="20"/>
      <c r="X21" s="22"/>
    </row>
    <row r="22" spans="1:24" ht="22.5" customHeight="1">
      <c r="A22" s="17">
        <v>15</v>
      </c>
      <c r="B22" s="44" t="s">
        <v>13</v>
      </c>
      <c r="C22" s="19">
        <v>0</v>
      </c>
      <c r="D22" s="18">
        <v>0</v>
      </c>
      <c r="E22" s="18">
        <f t="shared" si="0"/>
        <v>0</v>
      </c>
      <c r="F22" s="18">
        <v>0</v>
      </c>
      <c r="G22" s="18">
        <f t="shared" si="1"/>
        <v>0</v>
      </c>
      <c r="H22" s="18">
        <f t="shared" si="2"/>
        <v>8480.7</v>
      </c>
      <c r="I22" s="18">
        <f t="shared" si="2"/>
        <v>8480.7</v>
      </c>
      <c r="J22" s="21">
        <v>5084.8</v>
      </c>
      <c r="K22" s="18">
        <v>5084.8</v>
      </c>
      <c r="L22" s="18">
        <v>1532.9</v>
      </c>
      <c r="M22" s="18">
        <v>1532.9</v>
      </c>
      <c r="N22" s="18">
        <v>1863</v>
      </c>
      <c r="O22" s="18">
        <v>1863</v>
      </c>
      <c r="P22" s="18">
        <v>1863</v>
      </c>
      <c r="Q22" s="18">
        <v>1863</v>
      </c>
      <c r="R22" s="18">
        <f t="shared" si="4"/>
        <v>0</v>
      </c>
      <c r="S22" s="18">
        <f t="shared" si="3"/>
        <v>0</v>
      </c>
      <c r="V22" s="20"/>
      <c r="W22" s="20"/>
      <c r="X22" s="22"/>
    </row>
    <row r="23" spans="1:24" s="24" customFormat="1" ht="22.5" customHeight="1">
      <c r="A23" s="17">
        <v>16</v>
      </c>
      <c r="B23" s="44" t="s">
        <v>14</v>
      </c>
      <c r="C23" s="19">
        <v>0</v>
      </c>
      <c r="D23" s="18">
        <v>0</v>
      </c>
      <c r="E23" s="18">
        <f t="shared" si="0"/>
        <v>0</v>
      </c>
      <c r="F23" s="18">
        <v>0</v>
      </c>
      <c r="G23" s="18">
        <f t="shared" si="1"/>
        <v>0</v>
      </c>
      <c r="H23" s="18">
        <f t="shared" si="2"/>
        <v>8075.1</v>
      </c>
      <c r="I23" s="18">
        <f t="shared" si="2"/>
        <v>5389.8</v>
      </c>
      <c r="J23" s="21">
        <v>4283.5</v>
      </c>
      <c r="K23" s="18">
        <v>2895.4</v>
      </c>
      <c r="L23" s="18">
        <v>429</v>
      </c>
      <c r="M23" s="18">
        <v>286</v>
      </c>
      <c r="N23" s="18">
        <v>3362.6</v>
      </c>
      <c r="O23" s="18">
        <v>2208.4</v>
      </c>
      <c r="P23" s="18"/>
      <c r="Q23" s="18"/>
      <c r="R23" s="18">
        <f t="shared" si="4"/>
        <v>2685.3</v>
      </c>
      <c r="S23" s="18">
        <f t="shared" si="3"/>
        <v>2685.3</v>
      </c>
      <c r="T23" s="23"/>
      <c r="U23" s="23"/>
      <c r="V23" s="20"/>
      <c r="W23" s="20"/>
      <c r="X23" s="22"/>
    </row>
    <row r="24" spans="1:24" ht="22.5" customHeight="1">
      <c r="A24" s="17">
        <v>17</v>
      </c>
      <c r="B24" s="44" t="s">
        <v>15</v>
      </c>
      <c r="C24" s="19">
        <v>0</v>
      </c>
      <c r="D24" s="18">
        <v>0</v>
      </c>
      <c r="E24" s="18">
        <f t="shared" si="0"/>
        <v>0</v>
      </c>
      <c r="F24" s="18">
        <v>0</v>
      </c>
      <c r="G24" s="18">
        <f t="shared" si="1"/>
        <v>0</v>
      </c>
      <c r="H24" s="18">
        <f t="shared" si="2"/>
        <v>4118.9</v>
      </c>
      <c r="I24" s="18">
        <f t="shared" si="2"/>
        <v>4118.9</v>
      </c>
      <c r="J24" s="21">
        <v>3269.9</v>
      </c>
      <c r="K24" s="18">
        <v>3269.9</v>
      </c>
      <c r="L24" s="18"/>
      <c r="M24" s="18"/>
      <c r="N24" s="18">
        <v>849</v>
      </c>
      <c r="O24" s="18">
        <v>849</v>
      </c>
      <c r="P24" s="18">
        <v>849</v>
      </c>
      <c r="Q24" s="18">
        <v>849</v>
      </c>
      <c r="R24" s="18">
        <f t="shared" si="4"/>
        <v>0</v>
      </c>
      <c r="S24" s="18">
        <f t="shared" si="3"/>
        <v>0</v>
      </c>
      <c r="V24" s="20"/>
      <c r="W24" s="20"/>
      <c r="X24" s="22"/>
    </row>
    <row r="25" spans="1:24" ht="22.5" customHeight="1">
      <c r="A25" s="17">
        <v>18</v>
      </c>
      <c r="B25" s="44" t="s">
        <v>16</v>
      </c>
      <c r="C25" s="19">
        <v>0</v>
      </c>
      <c r="D25" s="18">
        <v>0</v>
      </c>
      <c r="E25" s="18">
        <f t="shared" si="0"/>
        <v>0</v>
      </c>
      <c r="F25" s="18">
        <v>0</v>
      </c>
      <c r="G25" s="18">
        <f t="shared" si="1"/>
        <v>0</v>
      </c>
      <c r="H25" s="18">
        <f t="shared" si="2"/>
        <v>2840.2</v>
      </c>
      <c r="I25" s="18">
        <f t="shared" si="2"/>
        <v>2840.2</v>
      </c>
      <c r="J25" s="21">
        <v>2230.9</v>
      </c>
      <c r="K25" s="18">
        <v>2230.9</v>
      </c>
      <c r="L25" s="18">
        <v>609.3</v>
      </c>
      <c r="M25" s="18">
        <v>609.3</v>
      </c>
      <c r="N25" s="18"/>
      <c r="O25" s="18"/>
      <c r="P25" s="18"/>
      <c r="Q25" s="18"/>
      <c r="R25" s="18">
        <f t="shared" si="4"/>
        <v>0</v>
      </c>
      <c r="S25" s="18">
        <f t="shared" si="3"/>
        <v>0</v>
      </c>
      <c r="V25" s="20"/>
      <c r="W25" s="20"/>
      <c r="X25" s="25"/>
    </row>
    <row r="26" spans="1:24" ht="22.5" customHeight="1">
      <c r="A26" s="17">
        <v>19</v>
      </c>
      <c r="B26" s="44" t="s">
        <v>17</v>
      </c>
      <c r="C26" s="19">
        <v>0</v>
      </c>
      <c r="D26" s="18">
        <v>0</v>
      </c>
      <c r="E26" s="18">
        <f t="shared" si="0"/>
        <v>0</v>
      </c>
      <c r="F26" s="18">
        <v>0</v>
      </c>
      <c r="G26" s="18">
        <f t="shared" si="1"/>
        <v>0</v>
      </c>
      <c r="H26" s="18">
        <f t="shared" si="2"/>
        <v>3732.5</v>
      </c>
      <c r="I26" s="18">
        <f t="shared" si="2"/>
        <v>3732.5</v>
      </c>
      <c r="J26" s="21">
        <v>3084.1</v>
      </c>
      <c r="K26" s="18">
        <v>3084.1</v>
      </c>
      <c r="L26" s="18">
        <v>648.4</v>
      </c>
      <c r="M26" s="18">
        <v>648.4</v>
      </c>
      <c r="N26" s="18"/>
      <c r="O26" s="18"/>
      <c r="P26" s="18"/>
      <c r="Q26" s="18"/>
      <c r="R26" s="18">
        <f t="shared" si="4"/>
        <v>0</v>
      </c>
      <c r="S26" s="18">
        <f t="shared" si="3"/>
        <v>0</v>
      </c>
      <c r="V26" s="20"/>
      <c r="W26" s="20"/>
      <c r="X26" s="22"/>
    </row>
    <row r="27" spans="1:24" ht="22.5" customHeight="1">
      <c r="A27" s="17">
        <v>20</v>
      </c>
      <c r="B27" s="44" t="s">
        <v>18</v>
      </c>
      <c r="C27" s="19">
        <v>0</v>
      </c>
      <c r="D27" s="18">
        <v>0</v>
      </c>
      <c r="E27" s="18">
        <f t="shared" si="0"/>
        <v>0</v>
      </c>
      <c r="F27" s="18">
        <v>0</v>
      </c>
      <c r="G27" s="18">
        <f t="shared" si="1"/>
        <v>0</v>
      </c>
      <c r="H27" s="18">
        <f t="shared" si="2"/>
        <v>2179.2</v>
      </c>
      <c r="I27" s="18">
        <f t="shared" si="2"/>
        <v>2179.2</v>
      </c>
      <c r="J27" s="21">
        <v>2179.2</v>
      </c>
      <c r="K27" s="21">
        <v>2179.2</v>
      </c>
      <c r="L27" s="18"/>
      <c r="M27" s="18"/>
      <c r="N27" s="18"/>
      <c r="O27" s="18"/>
      <c r="P27" s="18"/>
      <c r="Q27" s="18"/>
      <c r="R27" s="18">
        <f t="shared" si="4"/>
        <v>0</v>
      </c>
      <c r="S27" s="18">
        <f t="shared" si="3"/>
        <v>0</v>
      </c>
      <c r="V27" s="20"/>
      <c r="W27" s="20"/>
      <c r="X27" s="22"/>
    </row>
    <row r="28" spans="1:24" s="24" customFormat="1" ht="22.5" customHeight="1">
      <c r="A28" s="17">
        <v>21</v>
      </c>
      <c r="B28" s="44" t="s">
        <v>19</v>
      </c>
      <c r="C28" s="19">
        <v>0</v>
      </c>
      <c r="D28" s="18">
        <v>0</v>
      </c>
      <c r="E28" s="18">
        <f t="shared" si="0"/>
        <v>0</v>
      </c>
      <c r="F28" s="18">
        <v>0</v>
      </c>
      <c r="G28" s="18">
        <f t="shared" si="1"/>
        <v>0</v>
      </c>
      <c r="H28" s="18">
        <f t="shared" si="2"/>
        <v>2667.9</v>
      </c>
      <c r="I28" s="18">
        <f t="shared" si="2"/>
        <v>2667.9</v>
      </c>
      <c r="J28" s="1">
        <v>2469.5</v>
      </c>
      <c r="K28" s="1">
        <v>2469.5</v>
      </c>
      <c r="L28" s="18">
        <v>198.4</v>
      </c>
      <c r="M28" s="18">
        <v>198.4</v>
      </c>
      <c r="N28" s="18"/>
      <c r="O28" s="18"/>
      <c r="P28" s="18"/>
      <c r="Q28" s="18"/>
      <c r="R28" s="18">
        <f t="shared" si="4"/>
        <v>0</v>
      </c>
      <c r="S28" s="18">
        <f t="shared" si="3"/>
        <v>0</v>
      </c>
      <c r="T28" s="23"/>
      <c r="U28" s="23"/>
      <c r="V28" s="20"/>
      <c r="W28" s="20"/>
      <c r="X28" s="22"/>
    </row>
    <row r="29" spans="1:24" ht="22.5" customHeight="1">
      <c r="A29" s="17">
        <v>22</v>
      </c>
      <c r="B29" s="44" t="s">
        <v>20</v>
      </c>
      <c r="C29" s="19">
        <v>0</v>
      </c>
      <c r="D29" s="18">
        <v>0</v>
      </c>
      <c r="E29" s="18">
        <f t="shared" si="0"/>
        <v>0</v>
      </c>
      <c r="F29" s="18">
        <v>0</v>
      </c>
      <c r="G29" s="18">
        <f t="shared" si="1"/>
        <v>0</v>
      </c>
      <c r="H29" s="18">
        <f t="shared" si="2"/>
        <v>9199.7</v>
      </c>
      <c r="I29" s="18">
        <f t="shared" si="2"/>
        <v>9199.7</v>
      </c>
      <c r="J29" s="21">
        <v>6874.7</v>
      </c>
      <c r="K29" s="18">
        <v>6874.7</v>
      </c>
      <c r="L29" s="18">
        <v>1473</v>
      </c>
      <c r="M29" s="18">
        <v>1473</v>
      </c>
      <c r="N29" s="18">
        <v>852</v>
      </c>
      <c r="O29" s="18">
        <v>852</v>
      </c>
      <c r="P29" s="18">
        <v>852</v>
      </c>
      <c r="Q29" s="18">
        <v>852</v>
      </c>
      <c r="R29" s="18">
        <f t="shared" si="4"/>
        <v>0</v>
      </c>
      <c r="S29" s="18">
        <f t="shared" si="3"/>
        <v>0</v>
      </c>
      <c r="V29" s="20"/>
      <c r="W29" s="20"/>
      <c r="X29" s="22"/>
    </row>
    <row r="30" spans="1:24" ht="22.5" customHeight="1">
      <c r="A30" s="17">
        <v>23</v>
      </c>
      <c r="B30" s="44" t="s">
        <v>21</v>
      </c>
      <c r="C30" s="19">
        <v>0</v>
      </c>
      <c r="D30" s="18">
        <v>0</v>
      </c>
      <c r="E30" s="18">
        <f t="shared" si="0"/>
        <v>0</v>
      </c>
      <c r="F30" s="18">
        <v>0</v>
      </c>
      <c r="G30" s="18">
        <f t="shared" si="1"/>
        <v>0</v>
      </c>
      <c r="H30" s="18">
        <f t="shared" si="2"/>
        <v>4411.2</v>
      </c>
      <c r="I30" s="18">
        <f t="shared" si="2"/>
        <v>4411.2</v>
      </c>
      <c r="J30" s="21">
        <v>3168</v>
      </c>
      <c r="K30" s="18">
        <v>3168</v>
      </c>
      <c r="L30" s="18">
        <v>1243.2</v>
      </c>
      <c r="M30" s="18">
        <v>1243.2</v>
      </c>
      <c r="N30" s="18"/>
      <c r="O30" s="18"/>
      <c r="P30" s="18"/>
      <c r="Q30" s="18"/>
      <c r="R30" s="18">
        <f t="shared" si="4"/>
        <v>0</v>
      </c>
      <c r="S30" s="18">
        <f t="shared" si="3"/>
        <v>0</v>
      </c>
      <c r="V30" s="20"/>
      <c r="W30" s="20"/>
      <c r="X30" s="22"/>
    </row>
    <row r="31" spans="1:24" ht="22.5" customHeight="1">
      <c r="A31" s="17">
        <v>24</v>
      </c>
      <c r="B31" s="44" t="s">
        <v>22</v>
      </c>
      <c r="C31" s="19">
        <v>0</v>
      </c>
      <c r="D31" s="18">
        <v>0</v>
      </c>
      <c r="E31" s="18">
        <f t="shared" si="0"/>
        <v>0</v>
      </c>
      <c r="F31" s="18">
        <v>0</v>
      </c>
      <c r="G31" s="18">
        <f t="shared" si="1"/>
        <v>0</v>
      </c>
      <c r="H31" s="18">
        <f t="shared" si="2"/>
        <v>3648</v>
      </c>
      <c r="I31" s="18">
        <f t="shared" si="2"/>
        <v>3648</v>
      </c>
      <c r="J31" s="21">
        <v>3648</v>
      </c>
      <c r="K31" s="18">
        <v>3648</v>
      </c>
      <c r="L31" s="18"/>
      <c r="M31" s="18"/>
      <c r="N31" s="18"/>
      <c r="O31" s="18"/>
      <c r="P31" s="18"/>
      <c r="Q31" s="18"/>
      <c r="R31" s="18">
        <f t="shared" si="4"/>
        <v>0</v>
      </c>
      <c r="S31" s="18">
        <f t="shared" si="3"/>
        <v>0</v>
      </c>
      <c r="V31" s="20"/>
      <c r="W31" s="20"/>
      <c r="X31" s="22"/>
    </row>
    <row r="32" spans="1:24" ht="22.5" customHeight="1">
      <c r="A32" s="17">
        <v>25</v>
      </c>
      <c r="B32" s="44" t="s">
        <v>23</v>
      </c>
      <c r="C32" s="19">
        <v>0</v>
      </c>
      <c r="D32" s="18">
        <v>0</v>
      </c>
      <c r="E32" s="18">
        <f t="shared" si="0"/>
        <v>0</v>
      </c>
      <c r="F32" s="18">
        <v>0</v>
      </c>
      <c r="G32" s="18">
        <f t="shared" si="1"/>
        <v>0</v>
      </c>
      <c r="H32" s="18">
        <f t="shared" si="2"/>
        <v>3373.4</v>
      </c>
      <c r="I32" s="18">
        <f t="shared" si="2"/>
        <v>3373.4</v>
      </c>
      <c r="J32" s="21">
        <v>2742.9</v>
      </c>
      <c r="K32" s="18">
        <v>2742.9</v>
      </c>
      <c r="L32" s="18">
        <v>630.5</v>
      </c>
      <c r="M32" s="18">
        <v>630.5</v>
      </c>
      <c r="N32" s="18"/>
      <c r="O32" s="18"/>
      <c r="P32" s="18"/>
      <c r="Q32" s="18"/>
      <c r="R32" s="18">
        <f t="shared" si="4"/>
        <v>0</v>
      </c>
      <c r="S32" s="18">
        <f t="shared" si="3"/>
        <v>0</v>
      </c>
      <c r="V32" s="20"/>
      <c r="W32" s="20"/>
      <c r="X32" s="22"/>
    </row>
    <row r="33" spans="1:24" ht="22.5" customHeight="1">
      <c r="A33" s="17">
        <v>26</v>
      </c>
      <c r="B33" s="44" t="s">
        <v>24</v>
      </c>
      <c r="C33" s="19">
        <v>0</v>
      </c>
      <c r="D33" s="18">
        <v>0</v>
      </c>
      <c r="E33" s="18">
        <f t="shared" si="0"/>
        <v>0</v>
      </c>
      <c r="F33" s="18">
        <v>0</v>
      </c>
      <c r="G33" s="18">
        <f t="shared" si="1"/>
        <v>0</v>
      </c>
      <c r="H33" s="18">
        <f t="shared" si="2"/>
        <v>4410.4</v>
      </c>
      <c r="I33" s="18">
        <f t="shared" si="2"/>
        <v>4410.4</v>
      </c>
      <c r="J33" s="21">
        <v>4410.4</v>
      </c>
      <c r="K33" s="18">
        <v>4410.4</v>
      </c>
      <c r="L33" s="18">
        <v>0</v>
      </c>
      <c r="M33" s="18">
        <v>0</v>
      </c>
      <c r="N33" s="18"/>
      <c r="O33" s="18"/>
      <c r="P33" s="18"/>
      <c r="Q33" s="18"/>
      <c r="R33" s="18">
        <f t="shared" si="4"/>
        <v>0</v>
      </c>
      <c r="S33" s="18">
        <f t="shared" si="3"/>
        <v>0</v>
      </c>
      <c r="V33" s="20"/>
      <c r="W33" s="20"/>
      <c r="X33" s="22"/>
    </row>
    <row r="34" spans="1:24" ht="22.5" customHeight="1">
      <c r="A34" s="17">
        <v>27</v>
      </c>
      <c r="B34" s="44" t="s">
        <v>25</v>
      </c>
      <c r="C34" s="19">
        <v>0</v>
      </c>
      <c r="D34" s="18">
        <v>0</v>
      </c>
      <c r="E34" s="18">
        <f t="shared" si="0"/>
        <v>0</v>
      </c>
      <c r="F34" s="18">
        <v>0</v>
      </c>
      <c r="G34" s="18">
        <f t="shared" si="1"/>
        <v>0</v>
      </c>
      <c r="H34" s="18">
        <f t="shared" si="2"/>
        <v>2205</v>
      </c>
      <c r="I34" s="18">
        <f t="shared" si="2"/>
        <v>2205</v>
      </c>
      <c r="J34" s="21">
        <v>1980</v>
      </c>
      <c r="K34" s="18">
        <v>1980</v>
      </c>
      <c r="L34" s="18">
        <v>225</v>
      </c>
      <c r="M34" s="18">
        <v>225</v>
      </c>
      <c r="N34" s="18"/>
      <c r="O34" s="18"/>
      <c r="P34" s="18"/>
      <c r="Q34" s="18"/>
      <c r="R34" s="18">
        <f t="shared" si="4"/>
        <v>0</v>
      </c>
      <c r="S34" s="18">
        <f t="shared" si="3"/>
        <v>0</v>
      </c>
      <c r="V34" s="20"/>
      <c r="W34" s="20"/>
      <c r="X34" s="22"/>
    </row>
    <row r="35" spans="1:24" ht="22.5" customHeight="1">
      <c r="A35" s="17">
        <v>28</v>
      </c>
      <c r="B35" s="44" t="s">
        <v>26</v>
      </c>
      <c r="C35" s="19">
        <v>0</v>
      </c>
      <c r="D35" s="18">
        <v>0</v>
      </c>
      <c r="E35" s="18">
        <f t="shared" si="0"/>
        <v>0</v>
      </c>
      <c r="F35" s="18">
        <v>0</v>
      </c>
      <c r="G35" s="18">
        <f t="shared" si="1"/>
        <v>0</v>
      </c>
      <c r="H35" s="18">
        <f t="shared" si="2"/>
        <v>3496.1</v>
      </c>
      <c r="I35" s="18">
        <f t="shared" si="2"/>
        <v>3496.1</v>
      </c>
      <c r="J35" s="1">
        <v>2849.5</v>
      </c>
      <c r="K35" s="1">
        <v>2849.5</v>
      </c>
      <c r="L35" s="18">
        <v>646.6</v>
      </c>
      <c r="M35" s="18">
        <v>646.6</v>
      </c>
      <c r="N35" s="18"/>
      <c r="O35" s="18"/>
      <c r="P35" s="18"/>
      <c r="Q35" s="18"/>
      <c r="R35" s="18">
        <f t="shared" si="4"/>
        <v>0</v>
      </c>
      <c r="S35" s="18">
        <f t="shared" si="3"/>
        <v>0</v>
      </c>
      <c r="V35" s="20"/>
      <c r="W35" s="20"/>
      <c r="X35" s="20"/>
    </row>
    <row r="36" spans="1:24" ht="22.5" customHeight="1">
      <c r="A36" s="17">
        <v>29</v>
      </c>
      <c r="B36" s="44" t="s">
        <v>27</v>
      </c>
      <c r="C36" s="19">
        <v>0</v>
      </c>
      <c r="D36" s="18">
        <v>0</v>
      </c>
      <c r="E36" s="18">
        <f t="shared" si="0"/>
        <v>0</v>
      </c>
      <c r="F36" s="18">
        <v>0</v>
      </c>
      <c r="G36" s="18">
        <f t="shared" si="1"/>
        <v>0</v>
      </c>
      <c r="H36" s="18">
        <f t="shared" si="2"/>
        <v>4292</v>
      </c>
      <c r="I36" s="18">
        <f t="shared" si="2"/>
        <v>4292</v>
      </c>
      <c r="J36" s="21">
        <v>3484.3</v>
      </c>
      <c r="K36" s="18">
        <v>3484.3</v>
      </c>
      <c r="L36" s="18">
        <v>807.7</v>
      </c>
      <c r="M36" s="18">
        <v>807.7</v>
      </c>
      <c r="N36" s="18"/>
      <c r="O36" s="18"/>
      <c r="P36" s="18"/>
      <c r="Q36" s="18"/>
      <c r="R36" s="18">
        <f t="shared" si="4"/>
        <v>0</v>
      </c>
      <c r="S36" s="18">
        <f t="shared" si="3"/>
        <v>0</v>
      </c>
      <c r="V36" s="20"/>
      <c r="W36" s="20"/>
      <c r="X36" s="22"/>
    </row>
    <row r="37" spans="1:24" ht="22.5" customHeight="1">
      <c r="A37" s="17">
        <v>30</v>
      </c>
      <c r="B37" s="44" t="s">
        <v>28</v>
      </c>
      <c r="C37" s="19">
        <v>0</v>
      </c>
      <c r="D37" s="18">
        <v>0</v>
      </c>
      <c r="E37" s="18">
        <f t="shared" si="0"/>
        <v>0</v>
      </c>
      <c r="F37" s="18">
        <v>0</v>
      </c>
      <c r="G37" s="18">
        <f t="shared" si="1"/>
        <v>0</v>
      </c>
      <c r="H37" s="18">
        <f t="shared" si="2"/>
        <v>10105.900000000001</v>
      </c>
      <c r="I37" s="18">
        <f t="shared" si="2"/>
        <v>10105.900000000001</v>
      </c>
      <c r="J37" s="21">
        <v>5765.2</v>
      </c>
      <c r="K37" s="18">
        <v>5765.2</v>
      </c>
      <c r="L37" s="18">
        <v>2041.9</v>
      </c>
      <c r="M37" s="18">
        <v>2041.9</v>
      </c>
      <c r="N37" s="18">
        <v>2298.8</v>
      </c>
      <c r="O37" s="18">
        <v>2298.8</v>
      </c>
      <c r="P37" s="18">
        <v>2298.8</v>
      </c>
      <c r="Q37" s="18">
        <v>2298.8</v>
      </c>
      <c r="R37" s="18">
        <f t="shared" si="4"/>
        <v>0</v>
      </c>
      <c r="S37" s="18">
        <f t="shared" si="3"/>
        <v>0</v>
      </c>
      <c r="V37" s="20"/>
      <c r="W37" s="20"/>
      <c r="X37" s="22"/>
    </row>
    <row r="38" spans="1:24" ht="22.5" customHeight="1">
      <c r="A38" s="17">
        <v>31</v>
      </c>
      <c r="B38" s="44" t="s">
        <v>29</v>
      </c>
      <c r="C38" s="19">
        <v>0</v>
      </c>
      <c r="D38" s="18">
        <v>0</v>
      </c>
      <c r="E38" s="18">
        <f t="shared" si="0"/>
        <v>0</v>
      </c>
      <c r="F38" s="18">
        <v>0</v>
      </c>
      <c r="G38" s="18">
        <f t="shared" si="1"/>
        <v>0</v>
      </c>
      <c r="H38" s="18">
        <f t="shared" si="2"/>
        <v>4408.1</v>
      </c>
      <c r="I38" s="18">
        <f t="shared" si="2"/>
        <v>4408.1</v>
      </c>
      <c r="J38" s="21">
        <v>3218.4</v>
      </c>
      <c r="K38" s="18">
        <v>3218.4</v>
      </c>
      <c r="L38" s="18">
        <v>1189.7</v>
      </c>
      <c r="M38" s="18">
        <v>1189.7</v>
      </c>
      <c r="N38" s="18"/>
      <c r="O38" s="18"/>
      <c r="P38" s="18"/>
      <c r="Q38" s="18"/>
      <c r="R38" s="18">
        <f t="shared" si="4"/>
        <v>0</v>
      </c>
      <c r="S38" s="18">
        <f t="shared" si="3"/>
        <v>0</v>
      </c>
      <c r="V38" s="20"/>
      <c r="W38" s="20"/>
      <c r="X38" s="22"/>
    </row>
    <row r="39" spans="1:24" ht="22.5" customHeight="1">
      <c r="A39" s="17">
        <v>32</v>
      </c>
      <c r="B39" s="44" t="s">
        <v>30</v>
      </c>
      <c r="C39" s="19">
        <v>0</v>
      </c>
      <c r="D39" s="18">
        <v>0</v>
      </c>
      <c r="E39" s="18">
        <f t="shared" si="0"/>
        <v>0</v>
      </c>
      <c r="F39" s="18">
        <v>0</v>
      </c>
      <c r="G39" s="18">
        <f t="shared" si="1"/>
        <v>0</v>
      </c>
      <c r="H39" s="18">
        <f t="shared" si="2"/>
        <v>7428.9</v>
      </c>
      <c r="I39" s="18">
        <f t="shared" si="2"/>
        <v>7428.9</v>
      </c>
      <c r="J39" s="21">
        <v>4734.5</v>
      </c>
      <c r="K39" s="18">
        <v>4734.5</v>
      </c>
      <c r="L39" s="18"/>
      <c r="M39" s="18"/>
      <c r="N39" s="18">
        <v>2694.4</v>
      </c>
      <c r="O39" s="18">
        <v>2694.4</v>
      </c>
      <c r="P39" s="18">
        <v>2694.4</v>
      </c>
      <c r="Q39" s="18">
        <v>2694.4</v>
      </c>
      <c r="R39" s="18">
        <f t="shared" si="4"/>
        <v>0</v>
      </c>
      <c r="S39" s="18">
        <f t="shared" si="3"/>
        <v>0</v>
      </c>
      <c r="V39" s="20"/>
      <c r="W39" s="20"/>
      <c r="X39" s="20"/>
    </row>
    <row r="40" spans="1:24" ht="22.5" customHeight="1">
      <c r="A40" s="17">
        <v>33</v>
      </c>
      <c r="B40" s="44" t="s">
        <v>31</v>
      </c>
      <c r="C40" s="19">
        <v>0</v>
      </c>
      <c r="D40" s="18">
        <v>0</v>
      </c>
      <c r="E40" s="18">
        <f t="shared" si="0"/>
        <v>0</v>
      </c>
      <c r="F40" s="18">
        <v>0</v>
      </c>
      <c r="G40" s="18">
        <f t="shared" si="1"/>
        <v>0</v>
      </c>
      <c r="H40" s="18">
        <f aca="true" t="shared" si="5" ref="H40:I55">J40+L40+N40</f>
        <v>8467.1</v>
      </c>
      <c r="I40" s="18">
        <f t="shared" si="5"/>
        <v>8467.1</v>
      </c>
      <c r="J40" s="21">
        <v>6293.5</v>
      </c>
      <c r="K40" s="18">
        <v>6293.5</v>
      </c>
      <c r="L40" s="18">
        <v>980.6</v>
      </c>
      <c r="M40" s="18">
        <v>980.6</v>
      </c>
      <c r="N40" s="18">
        <v>1193</v>
      </c>
      <c r="O40" s="18">
        <v>1193</v>
      </c>
      <c r="P40" s="18">
        <v>1193</v>
      </c>
      <c r="Q40" s="18">
        <v>1193</v>
      </c>
      <c r="R40" s="18">
        <f t="shared" si="4"/>
        <v>0</v>
      </c>
      <c r="S40" s="18">
        <f t="shared" si="3"/>
        <v>0</v>
      </c>
      <c r="V40" s="20"/>
      <c r="W40" s="20"/>
      <c r="X40" s="22"/>
    </row>
    <row r="41" spans="1:24" ht="22.5" customHeight="1">
      <c r="A41" s="17">
        <v>34</v>
      </c>
      <c r="B41" s="44" t="s">
        <v>32</v>
      </c>
      <c r="C41" s="19">
        <v>0</v>
      </c>
      <c r="D41" s="18">
        <v>0</v>
      </c>
      <c r="E41" s="18">
        <f t="shared" si="0"/>
        <v>0</v>
      </c>
      <c r="F41" s="18">
        <v>0</v>
      </c>
      <c r="G41" s="18">
        <f t="shared" si="1"/>
        <v>0</v>
      </c>
      <c r="H41" s="18">
        <f t="shared" si="5"/>
        <v>5067.8</v>
      </c>
      <c r="I41" s="18">
        <f t="shared" si="5"/>
        <v>5067.8</v>
      </c>
      <c r="J41" s="21">
        <v>3888.5</v>
      </c>
      <c r="K41" s="18">
        <v>3888.5</v>
      </c>
      <c r="L41" s="18">
        <v>1179.3</v>
      </c>
      <c r="M41" s="18">
        <v>1179.3</v>
      </c>
      <c r="N41" s="18"/>
      <c r="O41" s="18"/>
      <c r="P41" s="18"/>
      <c r="Q41" s="18"/>
      <c r="R41" s="18">
        <f t="shared" si="4"/>
        <v>0</v>
      </c>
      <c r="S41" s="18">
        <f t="shared" si="3"/>
        <v>0</v>
      </c>
      <c r="V41" s="20"/>
      <c r="W41" s="20"/>
      <c r="X41" s="22"/>
    </row>
    <row r="42" spans="1:24" ht="22.5" customHeight="1">
      <c r="A42" s="17">
        <v>35</v>
      </c>
      <c r="B42" s="44" t="s">
        <v>33</v>
      </c>
      <c r="C42" s="19">
        <v>0</v>
      </c>
      <c r="D42" s="18">
        <v>0</v>
      </c>
      <c r="E42" s="18">
        <f t="shared" si="0"/>
        <v>0</v>
      </c>
      <c r="F42" s="18">
        <v>0</v>
      </c>
      <c r="G42" s="18">
        <f t="shared" si="1"/>
        <v>0</v>
      </c>
      <c r="H42" s="18">
        <f t="shared" si="5"/>
        <v>3999.4</v>
      </c>
      <c r="I42" s="18">
        <f t="shared" si="5"/>
        <v>3999.4</v>
      </c>
      <c r="J42" s="21">
        <v>3759.4</v>
      </c>
      <c r="K42" s="18">
        <v>3759.4</v>
      </c>
      <c r="L42" s="18">
        <v>240</v>
      </c>
      <c r="M42" s="18">
        <v>240</v>
      </c>
      <c r="N42" s="18"/>
      <c r="O42" s="18"/>
      <c r="P42" s="18"/>
      <c r="Q42" s="18"/>
      <c r="R42" s="18">
        <f t="shared" si="4"/>
        <v>0</v>
      </c>
      <c r="S42" s="18">
        <f t="shared" si="3"/>
        <v>0</v>
      </c>
      <c r="V42" s="20"/>
      <c r="W42" s="20"/>
      <c r="X42" s="22"/>
    </row>
    <row r="43" spans="1:24" ht="22.5" customHeight="1">
      <c r="A43" s="17">
        <v>36</v>
      </c>
      <c r="B43" s="44" t="s">
        <v>34</v>
      </c>
      <c r="C43" s="19">
        <v>0</v>
      </c>
      <c r="D43" s="18">
        <v>0</v>
      </c>
      <c r="E43" s="18">
        <f t="shared" si="0"/>
        <v>0</v>
      </c>
      <c r="F43" s="18">
        <v>0</v>
      </c>
      <c r="G43" s="18">
        <f t="shared" si="1"/>
        <v>0</v>
      </c>
      <c r="H43" s="18">
        <f t="shared" si="5"/>
        <v>4894.7</v>
      </c>
      <c r="I43" s="18">
        <f t="shared" si="5"/>
        <v>4894.7</v>
      </c>
      <c r="J43" s="21">
        <v>3735.5</v>
      </c>
      <c r="K43" s="18">
        <v>3735.5</v>
      </c>
      <c r="L43" s="18">
        <v>1159.2</v>
      </c>
      <c r="M43" s="18">
        <v>1159.2</v>
      </c>
      <c r="N43" s="18"/>
      <c r="O43" s="18"/>
      <c r="P43" s="18"/>
      <c r="Q43" s="18"/>
      <c r="R43" s="18">
        <f t="shared" si="4"/>
        <v>0</v>
      </c>
      <c r="S43" s="18">
        <f t="shared" si="3"/>
        <v>0</v>
      </c>
      <c r="V43" s="20"/>
      <c r="W43" s="20"/>
      <c r="X43" s="20"/>
    </row>
    <row r="44" spans="1:24" ht="22.5" customHeight="1">
      <c r="A44" s="17">
        <v>37</v>
      </c>
      <c r="B44" s="44" t="s">
        <v>35</v>
      </c>
      <c r="C44" s="19">
        <v>0</v>
      </c>
      <c r="D44" s="18">
        <v>0</v>
      </c>
      <c r="E44" s="18">
        <f t="shared" si="0"/>
        <v>0</v>
      </c>
      <c r="F44" s="18">
        <v>0</v>
      </c>
      <c r="G44" s="18">
        <f t="shared" si="1"/>
        <v>0</v>
      </c>
      <c r="H44" s="18">
        <f t="shared" si="5"/>
        <v>5470.4</v>
      </c>
      <c r="I44" s="18">
        <f t="shared" si="5"/>
        <v>5470.4</v>
      </c>
      <c r="J44" s="21">
        <v>3170.4</v>
      </c>
      <c r="K44" s="18">
        <v>3170.4</v>
      </c>
      <c r="L44" s="18"/>
      <c r="M44" s="18"/>
      <c r="N44" s="18">
        <v>2300</v>
      </c>
      <c r="O44" s="18">
        <v>2300</v>
      </c>
      <c r="P44" s="18">
        <v>2300</v>
      </c>
      <c r="Q44" s="18">
        <v>2300</v>
      </c>
      <c r="R44" s="18">
        <f t="shared" si="4"/>
        <v>0</v>
      </c>
      <c r="S44" s="18">
        <f t="shared" si="3"/>
        <v>0</v>
      </c>
      <c r="V44" s="20"/>
      <c r="W44" s="20"/>
      <c r="X44" s="22"/>
    </row>
    <row r="45" spans="1:24" ht="22.5" customHeight="1">
      <c r="A45" s="17">
        <v>38</v>
      </c>
      <c r="B45" s="44" t="s">
        <v>36</v>
      </c>
      <c r="C45" s="19">
        <v>0</v>
      </c>
      <c r="D45" s="18">
        <v>0</v>
      </c>
      <c r="E45" s="18">
        <f t="shared" si="0"/>
        <v>0</v>
      </c>
      <c r="F45" s="18">
        <v>0</v>
      </c>
      <c r="G45" s="18">
        <f t="shared" si="1"/>
        <v>0</v>
      </c>
      <c r="H45" s="18">
        <f t="shared" si="5"/>
        <v>7310.9</v>
      </c>
      <c r="I45" s="18">
        <f t="shared" si="5"/>
        <v>7310.9</v>
      </c>
      <c r="J45" s="21">
        <v>3849.5</v>
      </c>
      <c r="K45" s="18">
        <v>3849.5</v>
      </c>
      <c r="L45" s="18">
        <v>1246.7</v>
      </c>
      <c r="M45" s="18">
        <v>1246.7</v>
      </c>
      <c r="N45" s="18">
        <v>2214.7</v>
      </c>
      <c r="O45" s="18">
        <v>2214.7</v>
      </c>
      <c r="P45" s="18">
        <v>2214.7</v>
      </c>
      <c r="Q45" s="18">
        <v>2214.7</v>
      </c>
      <c r="R45" s="18">
        <f t="shared" si="4"/>
        <v>0</v>
      </c>
      <c r="S45" s="18">
        <f t="shared" si="3"/>
        <v>0</v>
      </c>
      <c r="V45" s="20"/>
      <c r="W45" s="20"/>
      <c r="X45" s="20"/>
    </row>
    <row r="46" spans="1:24" ht="22.5" customHeight="1">
      <c r="A46" s="17">
        <v>39</v>
      </c>
      <c r="B46" s="44" t="s">
        <v>37</v>
      </c>
      <c r="C46" s="19">
        <v>0</v>
      </c>
      <c r="D46" s="18">
        <v>0</v>
      </c>
      <c r="E46" s="18">
        <f t="shared" si="0"/>
        <v>0</v>
      </c>
      <c r="F46" s="18">
        <v>0</v>
      </c>
      <c r="G46" s="18">
        <f t="shared" si="1"/>
        <v>0</v>
      </c>
      <c r="H46" s="18">
        <f t="shared" si="5"/>
        <v>4006.1000000000004</v>
      </c>
      <c r="I46" s="18">
        <f t="shared" si="5"/>
        <v>4006.1000000000004</v>
      </c>
      <c r="J46" s="21">
        <v>2247.9</v>
      </c>
      <c r="K46" s="18">
        <v>2247.9</v>
      </c>
      <c r="L46" s="18"/>
      <c r="M46" s="18"/>
      <c r="N46" s="18">
        <v>1758.2</v>
      </c>
      <c r="O46" s="18">
        <v>1758.2</v>
      </c>
      <c r="P46" s="18">
        <v>1758.2</v>
      </c>
      <c r="Q46" s="18">
        <v>1758.2</v>
      </c>
      <c r="R46" s="18">
        <f t="shared" si="4"/>
        <v>0</v>
      </c>
      <c r="S46" s="18">
        <f t="shared" si="3"/>
        <v>0</v>
      </c>
      <c r="V46" s="20"/>
      <c r="W46" s="20"/>
      <c r="X46" s="22"/>
    </row>
    <row r="47" spans="1:24" ht="22.5" customHeight="1">
      <c r="A47" s="17">
        <v>40</v>
      </c>
      <c r="B47" s="44" t="s">
        <v>38</v>
      </c>
      <c r="C47" s="19">
        <v>0</v>
      </c>
      <c r="D47" s="18">
        <v>0</v>
      </c>
      <c r="E47" s="18">
        <f t="shared" si="0"/>
        <v>0</v>
      </c>
      <c r="F47" s="18">
        <v>0</v>
      </c>
      <c r="G47" s="18">
        <f t="shared" si="1"/>
        <v>0</v>
      </c>
      <c r="H47" s="18">
        <f t="shared" si="5"/>
        <v>4921.9</v>
      </c>
      <c r="I47" s="18">
        <f t="shared" si="5"/>
        <v>4921.9</v>
      </c>
      <c r="J47" s="1">
        <v>4416.4</v>
      </c>
      <c r="K47" s="1">
        <v>4416.4</v>
      </c>
      <c r="L47" s="18"/>
      <c r="M47" s="18"/>
      <c r="N47" s="18">
        <v>505.5</v>
      </c>
      <c r="O47" s="18">
        <v>505.5</v>
      </c>
      <c r="P47" s="18">
        <v>505.5</v>
      </c>
      <c r="Q47" s="18">
        <v>505.5</v>
      </c>
      <c r="R47" s="18">
        <f t="shared" si="4"/>
        <v>0</v>
      </c>
      <c r="S47" s="18">
        <f t="shared" si="3"/>
        <v>0</v>
      </c>
      <c r="V47" s="20"/>
      <c r="W47" s="20"/>
      <c r="X47" s="22"/>
    </row>
    <row r="48" spans="1:24" ht="22.5" customHeight="1">
      <c r="A48" s="17">
        <v>41</v>
      </c>
      <c r="B48" s="44" t="s">
        <v>39</v>
      </c>
      <c r="C48" s="19">
        <v>0</v>
      </c>
      <c r="D48" s="18">
        <v>0</v>
      </c>
      <c r="E48" s="18">
        <f t="shared" si="0"/>
        <v>0</v>
      </c>
      <c r="F48" s="18">
        <v>0</v>
      </c>
      <c r="G48" s="18">
        <f t="shared" si="1"/>
        <v>0</v>
      </c>
      <c r="H48" s="18">
        <f t="shared" si="5"/>
        <v>4314.1</v>
      </c>
      <c r="I48" s="18">
        <f t="shared" si="5"/>
        <v>4314.1</v>
      </c>
      <c r="J48" s="21">
        <v>2854.3</v>
      </c>
      <c r="K48" s="18">
        <v>2854.3</v>
      </c>
      <c r="L48" s="18">
        <v>1459.8</v>
      </c>
      <c r="M48" s="18">
        <v>1459.8</v>
      </c>
      <c r="N48" s="18"/>
      <c r="O48" s="18"/>
      <c r="P48" s="18"/>
      <c r="Q48" s="18"/>
      <c r="R48" s="18">
        <f t="shared" si="4"/>
        <v>0</v>
      </c>
      <c r="S48" s="18">
        <f t="shared" si="3"/>
        <v>0</v>
      </c>
      <c r="V48" s="20"/>
      <c r="W48" s="20"/>
      <c r="X48" s="22"/>
    </row>
    <row r="49" spans="1:24" ht="22.5" customHeight="1">
      <c r="A49" s="17">
        <v>42</v>
      </c>
      <c r="B49" s="44" t="s">
        <v>40</v>
      </c>
      <c r="C49" s="19">
        <v>0</v>
      </c>
      <c r="D49" s="18">
        <v>0</v>
      </c>
      <c r="E49" s="18">
        <f t="shared" si="0"/>
        <v>0</v>
      </c>
      <c r="F49" s="18">
        <v>0</v>
      </c>
      <c r="G49" s="18">
        <f t="shared" si="1"/>
        <v>0</v>
      </c>
      <c r="H49" s="18">
        <f t="shared" si="5"/>
        <v>38641.7</v>
      </c>
      <c r="I49" s="18">
        <f t="shared" si="5"/>
        <v>34859.3</v>
      </c>
      <c r="J49" s="21">
        <v>8308.6</v>
      </c>
      <c r="K49" s="21">
        <v>7595.1</v>
      </c>
      <c r="L49" s="18">
        <v>5397.6</v>
      </c>
      <c r="M49" s="18">
        <v>4949.7</v>
      </c>
      <c r="N49" s="18">
        <v>24935.5</v>
      </c>
      <c r="O49" s="18">
        <v>22314.5</v>
      </c>
      <c r="P49" s="18">
        <v>10782</v>
      </c>
      <c r="Q49" s="18">
        <v>9353.8</v>
      </c>
      <c r="R49" s="18">
        <f t="shared" si="4"/>
        <v>3782.399999999994</v>
      </c>
      <c r="S49" s="18">
        <f t="shared" si="3"/>
        <v>3782.399999999994</v>
      </c>
      <c r="V49" s="20"/>
      <c r="W49" s="20"/>
      <c r="X49" s="22"/>
    </row>
    <row r="50" spans="1:24" ht="22.5" customHeight="1">
      <c r="A50" s="17">
        <v>43</v>
      </c>
      <c r="B50" s="44" t="s">
        <v>41</v>
      </c>
      <c r="C50" s="19">
        <v>0</v>
      </c>
      <c r="D50" s="18">
        <v>0</v>
      </c>
      <c r="E50" s="18">
        <f t="shared" si="0"/>
        <v>0</v>
      </c>
      <c r="F50" s="18">
        <v>0</v>
      </c>
      <c r="G50" s="18">
        <f t="shared" si="1"/>
        <v>0</v>
      </c>
      <c r="H50" s="18">
        <f t="shared" si="5"/>
        <v>1518</v>
      </c>
      <c r="I50" s="18">
        <f t="shared" si="5"/>
        <v>1071.6</v>
      </c>
      <c r="J50" s="21">
        <v>1518</v>
      </c>
      <c r="K50" s="21">
        <v>1071.6</v>
      </c>
      <c r="L50" s="18"/>
      <c r="M50" s="18"/>
      <c r="N50" s="18"/>
      <c r="O50" s="18"/>
      <c r="P50" s="18"/>
      <c r="Q50" s="18"/>
      <c r="R50" s="18">
        <f t="shared" si="4"/>
        <v>446.4000000000001</v>
      </c>
      <c r="S50" s="18">
        <f t="shared" si="3"/>
        <v>446.4000000000001</v>
      </c>
      <c r="V50" s="20"/>
      <c r="W50" s="20"/>
      <c r="X50" s="26"/>
    </row>
    <row r="51" spans="1:24" ht="31.5" customHeight="1">
      <c r="A51" s="17">
        <v>44</v>
      </c>
      <c r="B51" s="44" t="s">
        <v>42</v>
      </c>
      <c r="C51" s="19">
        <v>0</v>
      </c>
      <c r="D51" s="18">
        <v>0</v>
      </c>
      <c r="E51" s="18">
        <f t="shared" si="0"/>
        <v>0</v>
      </c>
      <c r="F51" s="18">
        <v>0</v>
      </c>
      <c r="G51" s="18">
        <f t="shared" si="1"/>
        <v>0</v>
      </c>
      <c r="H51" s="18">
        <f t="shared" si="5"/>
        <v>113123</v>
      </c>
      <c r="I51" s="18">
        <f t="shared" si="5"/>
        <v>113123</v>
      </c>
      <c r="J51" s="21">
        <v>18245.8</v>
      </c>
      <c r="K51" s="18">
        <v>18245.8</v>
      </c>
      <c r="L51" s="18">
        <v>21763.4</v>
      </c>
      <c r="M51" s="18">
        <v>21763.4</v>
      </c>
      <c r="N51" s="18">
        <v>73113.8</v>
      </c>
      <c r="O51" s="18">
        <v>73113.8</v>
      </c>
      <c r="P51" s="18">
        <v>37817.4</v>
      </c>
      <c r="Q51" s="18">
        <v>37817.4</v>
      </c>
      <c r="R51" s="18">
        <f t="shared" si="4"/>
        <v>0</v>
      </c>
      <c r="S51" s="18">
        <f t="shared" si="3"/>
        <v>0</v>
      </c>
      <c r="V51" s="27"/>
      <c r="W51" s="27"/>
      <c r="X51" s="27"/>
    </row>
    <row r="52" spans="1:24" ht="31.5" customHeight="1">
      <c r="A52" s="17">
        <v>45</v>
      </c>
      <c r="B52" s="44" t="s">
        <v>43</v>
      </c>
      <c r="C52" s="19">
        <v>0</v>
      </c>
      <c r="D52" s="18">
        <v>0</v>
      </c>
      <c r="E52" s="18">
        <f t="shared" si="0"/>
        <v>0</v>
      </c>
      <c r="F52" s="18">
        <v>0</v>
      </c>
      <c r="G52" s="18">
        <f t="shared" si="1"/>
        <v>0</v>
      </c>
      <c r="H52" s="18">
        <f t="shared" si="5"/>
        <v>47111.2</v>
      </c>
      <c r="I52" s="18">
        <f t="shared" si="5"/>
        <v>47111.2</v>
      </c>
      <c r="J52" s="21">
        <v>9711.9</v>
      </c>
      <c r="K52" s="18">
        <v>9711.9</v>
      </c>
      <c r="L52" s="18">
        <v>3482.4</v>
      </c>
      <c r="M52" s="18">
        <v>3482.4</v>
      </c>
      <c r="N52" s="18">
        <v>33916.9</v>
      </c>
      <c r="O52" s="18">
        <v>33916.9</v>
      </c>
      <c r="P52" s="18">
        <v>9807.7</v>
      </c>
      <c r="Q52" s="18">
        <v>9807.7</v>
      </c>
      <c r="R52" s="18">
        <f t="shared" si="4"/>
        <v>0</v>
      </c>
      <c r="S52" s="18">
        <f t="shared" si="3"/>
        <v>0</v>
      </c>
      <c r="V52" s="27"/>
      <c r="W52" s="27"/>
      <c r="X52" s="27"/>
    </row>
    <row r="53" spans="1:24" ht="31.5" customHeight="1">
      <c r="A53" s="17">
        <v>46</v>
      </c>
      <c r="B53" s="44" t="s">
        <v>44</v>
      </c>
      <c r="C53" s="19">
        <v>0</v>
      </c>
      <c r="D53" s="18">
        <v>0</v>
      </c>
      <c r="E53" s="18">
        <f t="shared" si="0"/>
        <v>0</v>
      </c>
      <c r="F53" s="18">
        <v>0</v>
      </c>
      <c r="G53" s="18">
        <f t="shared" si="1"/>
        <v>0</v>
      </c>
      <c r="H53" s="18">
        <f t="shared" si="5"/>
        <v>3482.4</v>
      </c>
      <c r="I53" s="18">
        <f t="shared" si="5"/>
        <v>2674.5</v>
      </c>
      <c r="J53" s="21">
        <v>3057.6</v>
      </c>
      <c r="K53" s="18">
        <v>2303.1</v>
      </c>
      <c r="L53" s="18">
        <v>424.8</v>
      </c>
      <c r="M53" s="18">
        <v>371.4</v>
      </c>
      <c r="N53" s="18"/>
      <c r="O53" s="18"/>
      <c r="P53" s="18"/>
      <c r="Q53" s="18"/>
      <c r="R53" s="18">
        <f t="shared" si="4"/>
        <v>807.9000000000001</v>
      </c>
      <c r="S53" s="18">
        <f t="shared" si="3"/>
        <v>807.9000000000001</v>
      </c>
      <c r="V53" s="27"/>
      <c r="W53" s="27"/>
      <c r="X53" s="28"/>
    </row>
    <row r="54" spans="1:24" ht="31.5" customHeight="1">
      <c r="A54" s="17">
        <v>47</v>
      </c>
      <c r="B54" s="44" t="s">
        <v>45</v>
      </c>
      <c r="C54" s="19">
        <v>0</v>
      </c>
      <c r="D54" s="18">
        <v>0</v>
      </c>
      <c r="E54" s="18">
        <f t="shared" si="0"/>
        <v>0</v>
      </c>
      <c r="F54" s="18">
        <v>0</v>
      </c>
      <c r="G54" s="18">
        <f t="shared" si="1"/>
        <v>0</v>
      </c>
      <c r="H54" s="18">
        <f t="shared" si="5"/>
        <v>6425.6</v>
      </c>
      <c r="I54" s="18">
        <f t="shared" si="5"/>
        <v>6425.6</v>
      </c>
      <c r="J54" s="18">
        <v>4753.1</v>
      </c>
      <c r="K54" s="18">
        <v>4753.1</v>
      </c>
      <c r="L54" s="18">
        <v>1116</v>
      </c>
      <c r="M54" s="18">
        <v>1116</v>
      </c>
      <c r="N54" s="18">
        <v>556.5</v>
      </c>
      <c r="O54" s="18">
        <v>556.5</v>
      </c>
      <c r="P54" s="18">
        <v>556.5</v>
      </c>
      <c r="Q54" s="18">
        <v>556.5</v>
      </c>
      <c r="R54" s="18">
        <f t="shared" si="4"/>
        <v>0</v>
      </c>
      <c r="S54" s="18">
        <f t="shared" si="3"/>
        <v>0</v>
      </c>
      <c r="V54" s="27"/>
      <c r="W54" s="27"/>
      <c r="X54" s="28"/>
    </row>
    <row r="55" spans="1:24" ht="31.5" customHeight="1">
      <c r="A55" s="17">
        <v>48</v>
      </c>
      <c r="B55" s="44" t="s">
        <v>46</v>
      </c>
      <c r="C55" s="19">
        <v>0</v>
      </c>
      <c r="D55" s="18">
        <v>0</v>
      </c>
      <c r="E55" s="18">
        <f t="shared" si="0"/>
        <v>0</v>
      </c>
      <c r="F55" s="18">
        <v>0</v>
      </c>
      <c r="G55" s="18">
        <f t="shared" si="1"/>
        <v>0</v>
      </c>
      <c r="H55" s="18">
        <f t="shared" si="5"/>
        <v>4956.8</v>
      </c>
      <c r="I55" s="18">
        <f t="shared" si="5"/>
        <v>4956.8</v>
      </c>
      <c r="J55" s="21">
        <v>3938.9</v>
      </c>
      <c r="K55" s="18">
        <v>3938.9</v>
      </c>
      <c r="L55" s="18"/>
      <c r="M55" s="18"/>
      <c r="N55" s="18">
        <v>1017.9</v>
      </c>
      <c r="O55" s="18">
        <v>1017.9</v>
      </c>
      <c r="P55" s="18"/>
      <c r="Q55" s="18"/>
      <c r="R55" s="18">
        <f t="shared" si="4"/>
        <v>0</v>
      </c>
      <c r="S55" s="18">
        <f t="shared" si="3"/>
        <v>0</v>
      </c>
      <c r="V55" s="27"/>
      <c r="W55" s="27"/>
      <c r="X55" s="29"/>
    </row>
    <row r="56" spans="1:24" ht="31.5" customHeight="1">
      <c r="A56" s="17">
        <v>49</v>
      </c>
      <c r="B56" s="44" t="s">
        <v>47</v>
      </c>
      <c r="C56" s="19">
        <v>0</v>
      </c>
      <c r="D56" s="18">
        <v>0</v>
      </c>
      <c r="E56" s="18">
        <f t="shared" si="0"/>
        <v>0</v>
      </c>
      <c r="F56" s="18">
        <v>0</v>
      </c>
      <c r="G56" s="18">
        <f t="shared" si="1"/>
        <v>0</v>
      </c>
      <c r="H56" s="18">
        <f aca="true" t="shared" si="6" ref="H56:I71">J56+L56+N56</f>
        <v>3809.7</v>
      </c>
      <c r="I56" s="18">
        <f t="shared" si="6"/>
        <v>3809.7</v>
      </c>
      <c r="J56" s="21">
        <v>3809.7</v>
      </c>
      <c r="K56" s="18">
        <v>3809.7</v>
      </c>
      <c r="L56" s="18"/>
      <c r="M56" s="18"/>
      <c r="N56" s="18"/>
      <c r="O56" s="18"/>
      <c r="P56" s="18"/>
      <c r="Q56" s="18"/>
      <c r="R56" s="18">
        <f t="shared" si="4"/>
        <v>0</v>
      </c>
      <c r="S56" s="18">
        <f t="shared" si="3"/>
        <v>0</v>
      </c>
      <c r="V56" s="27"/>
      <c r="W56" s="27"/>
      <c r="X56" s="29"/>
    </row>
    <row r="57" spans="1:24" ht="31.5" customHeight="1">
      <c r="A57" s="17">
        <v>50</v>
      </c>
      <c r="B57" s="44" t="s">
        <v>48</v>
      </c>
      <c r="C57" s="19">
        <v>0</v>
      </c>
      <c r="D57" s="18">
        <v>0</v>
      </c>
      <c r="E57" s="18">
        <f t="shared" si="0"/>
        <v>0</v>
      </c>
      <c r="F57" s="18">
        <v>0</v>
      </c>
      <c r="G57" s="18">
        <f t="shared" si="1"/>
        <v>0</v>
      </c>
      <c r="H57" s="18">
        <f t="shared" si="6"/>
        <v>7307.200000000001</v>
      </c>
      <c r="I57" s="18">
        <f t="shared" si="6"/>
        <v>7060.900000000001</v>
      </c>
      <c r="J57" s="21">
        <v>4123.3</v>
      </c>
      <c r="K57" s="18">
        <v>4123.3</v>
      </c>
      <c r="L57" s="18">
        <v>2238.8</v>
      </c>
      <c r="M57" s="18">
        <v>2039.9</v>
      </c>
      <c r="N57" s="18">
        <v>945.1</v>
      </c>
      <c r="O57" s="18">
        <v>897.7</v>
      </c>
      <c r="P57" s="18">
        <v>945.1</v>
      </c>
      <c r="Q57" s="18">
        <v>897.7</v>
      </c>
      <c r="R57" s="18">
        <f t="shared" si="4"/>
        <v>246.30000000000018</v>
      </c>
      <c r="S57" s="18">
        <f t="shared" si="3"/>
        <v>246.30000000000018</v>
      </c>
      <c r="V57" s="27"/>
      <c r="W57" s="27"/>
      <c r="X57" s="29"/>
    </row>
    <row r="58" spans="1:24" ht="31.5" customHeight="1">
      <c r="A58" s="17">
        <v>51</v>
      </c>
      <c r="B58" s="44" t="s">
        <v>49</v>
      </c>
      <c r="C58" s="19">
        <v>0</v>
      </c>
      <c r="D58" s="18">
        <v>0</v>
      </c>
      <c r="E58" s="18">
        <f t="shared" si="0"/>
        <v>0</v>
      </c>
      <c r="F58" s="18">
        <v>0</v>
      </c>
      <c r="G58" s="18">
        <f t="shared" si="1"/>
        <v>0</v>
      </c>
      <c r="H58" s="18">
        <f t="shared" si="6"/>
        <v>11607.5</v>
      </c>
      <c r="I58" s="18">
        <f t="shared" si="6"/>
        <v>11607.5</v>
      </c>
      <c r="J58" s="21">
        <v>5270.5</v>
      </c>
      <c r="K58" s="18">
        <v>5270.5</v>
      </c>
      <c r="L58" s="18">
        <v>1987</v>
      </c>
      <c r="M58" s="18">
        <v>1987</v>
      </c>
      <c r="N58" s="18">
        <v>4350</v>
      </c>
      <c r="O58" s="18">
        <v>4350</v>
      </c>
      <c r="P58" s="18">
        <v>0</v>
      </c>
      <c r="Q58" s="18">
        <v>0</v>
      </c>
      <c r="R58" s="18">
        <f t="shared" si="4"/>
        <v>0</v>
      </c>
      <c r="S58" s="18">
        <f t="shared" si="3"/>
        <v>0</v>
      </c>
      <c r="V58" s="27"/>
      <c r="W58" s="27"/>
      <c r="X58" s="28"/>
    </row>
    <row r="59" spans="1:24" ht="31.5" customHeight="1">
      <c r="A59" s="17">
        <v>52</v>
      </c>
      <c r="B59" s="44" t="s">
        <v>50</v>
      </c>
      <c r="C59" s="19">
        <v>0</v>
      </c>
      <c r="D59" s="18">
        <v>0</v>
      </c>
      <c r="E59" s="18">
        <f t="shared" si="0"/>
        <v>0</v>
      </c>
      <c r="F59" s="18">
        <v>0</v>
      </c>
      <c r="G59" s="18">
        <f t="shared" si="1"/>
        <v>0</v>
      </c>
      <c r="H59" s="18">
        <f t="shared" si="6"/>
        <v>3009.3999999999996</v>
      </c>
      <c r="I59" s="18">
        <f t="shared" si="6"/>
        <v>3009.3999999999996</v>
      </c>
      <c r="J59" s="21">
        <v>2411.1</v>
      </c>
      <c r="K59" s="18">
        <v>2411.1</v>
      </c>
      <c r="L59" s="18">
        <v>598.3</v>
      </c>
      <c r="M59" s="18">
        <v>598.3</v>
      </c>
      <c r="N59" s="18"/>
      <c r="O59" s="18"/>
      <c r="P59" s="18"/>
      <c r="Q59" s="18"/>
      <c r="R59" s="18">
        <f t="shared" si="4"/>
        <v>0</v>
      </c>
      <c r="S59" s="18">
        <f t="shared" si="3"/>
        <v>0</v>
      </c>
      <c r="V59" s="27"/>
      <c r="W59" s="27"/>
      <c r="X59" s="27"/>
    </row>
    <row r="60" spans="1:24" ht="31.5" customHeight="1">
      <c r="A60" s="17">
        <v>53</v>
      </c>
      <c r="B60" s="44" t="s">
        <v>51</v>
      </c>
      <c r="C60" s="19">
        <v>0</v>
      </c>
      <c r="D60" s="18">
        <v>0</v>
      </c>
      <c r="E60" s="18">
        <f t="shared" si="0"/>
        <v>0</v>
      </c>
      <c r="F60" s="18">
        <v>0</v>
      </c>
      <c r="G60" s="18">
        <f t="shared" si="1"/>
        <v>0</v>
      </c>
      <c r="H60" s="18">
        <f t="shared" si="6"/>
        <v>7011.7</v>
      </c>
      <c r="I60" s="18">
        <f t="shared" si="6"/>
        <v>7011.7</v>
      </c>
      <c r="J60" s="21">
        <v>4100</v>
      </c>
      <c r="K60" s="18">
        <v>4100</v>
      </c>
      <c r="L60" s="18">
        <v>1746.4</v>
      </c>
      <c r="M60" s="18">
        <v>1746.4</v>
      </c>
      <c r="N60" s="18">
        <v>1165.3</v>
      </c>
      <c r="O60" s="18">
        <v>1165.3</v>
      </c>
      <c r="P60" s="18"/>
      <c r="Q60" s="18"/>
      <c r="R60" s="18">
        <f t="shared" si="4"/>
        <v>0</v>
      </c>
      <c r="S60" s="18">
        <f t="shared" si="3"/>
        <v>0</v>
      </c>
      <c r="V60" s="27"/>
      <c r="W60" s="27"/>
      <c r="X60" s="27"/>
    </row>
    <row r="61" spans="1:24" ht="31.5" customHeight="1">
      <c r="A61" s="17">
        <v>54</v>
      </c>
      <c r="B61" s="44" t="s">
        <v>52</v>
      </c>
      <c r="C61" s="19">
        <v>0</v>
      </c>
      <c r="D61" s="18">
        <v>0</v>
      </c>
      <c r="E61" s="18">
        <f t="shared" si="0"/>
        <v>0</v>
      </c>
      <c r="F61" s="18">
        <v>0</v>
      </c>
      <c r="G61" s="18">
        <f t="shared" si="1"/>
        <v>0</v>
      </c>
      <c r="H61" s="18">
        <f t="shared" si="6"/>
        <v>4427.9</v>
      </c>
      <c r="I61" s="18">
        <f t="shared" si="6"/>
        <v>4427.9</v>
      </c>
      <c r="J61" s="21">
        <v>3379.4</v>
      </c>
      <c r="K61" s="18">
        <v>3379.4</v>
      </c>
      <c r="L61" s="18">
        <v>1048.5</v>
      </c>
      <c r="M61" s="18">
        <v>1048.5</v>
      </c>
      <c r="N61" s="18"/>
      <c r="O61" s="18"/>
      <c r="P61" s="18"/>
      <c r="Q61" s="18"/>
      <c r="R61" s="18">
        <f t="shared" si="4"/>
        <v>0</v>
      </c>
      <c r="S61" s="18">
        <f t="shared" si="3"/>
        <v>0</v>
      </c>
      <c r="V61" s="27"/>
      <c r="W61" s="20"/>
      <c r="X61" s="26"/>
    </row>
    <row r="62" spans="1:24" ht="31.5" customHeight="1">
      <c r="A62" s="17">
        <v>55</v>
      </c>
      <c r="B62" s="44" t="s">
        <v>53</v>
      </c>
      <c r="C62" s="19">
        <v>0</v>
      </c>
      <c r="D62" s="18">
        <v>0</v>
      </c>
      <c r="E62" s="18">
        <f t="shared" si="0"/>
        <v>0</v>
      </c>
      <c r="F62" s="18">
        <v>0</v>
      </c>
      <c r="G62" s="18">
        <f t="shared" si="1"/>
        <v>0</v>
      </c>
      <c r="H62" s="18">
        <f t="shared" si="6"/>
        <v>1795.5</v>
      </c>
      <c r="I62" s="18">
        <f t="shared" si="6"/>
        <v>1197</v>
      </c>
      <c r="J62" s="21">
        <v>1795.5</v>
      </c>
      <c r="K62" s="18">
        <v>1197</v>
      </c>
      <c r="L62" s="18"/>
      <c r="M62" s="18"/>
      <c r="N62" s="18"/>
      <c r="O62" s="18"/>
      <c r="P62" s="18"/>
      <c r="Q62" s="18"/>
      <c r="R62" s="18">
        <f t="shared" si="4"/>
        <v>598.5</v>
      </c>
      <c r="S62" s="18">
        <f t="shared" si="3"/>
        <v>598.5</v>
      </c>
      <c r="V62" s="27"/>
      <c r="W62" s="20"/>
      <c r="X62" s="26"/>
    </row>
    <row r="63" spans="1:24" ht="31.5" customHeight="1">
      <c r="A63" s="17">
        <v>56</v>
      </c>
      <c r="B63" s="44" t="s">
        <v>54</v>
      </c>
      <c r="C63" s="19">
        <v>0</v>
      </c>
      <c r="D63" s="18">
        <v>0</v>
      </c>
      <c r="E63" s="18">
        <f t="shared" si="0"/>
        <v>0</v>
      </c>
      <c r="F63" s="18">
        <v>0</v>
      </c>
      <c r="G63" s="18">
        <f t="shared" si="1"/>
        <v>0</v>
      </c>
      <c r="H63" s="18">
        <f t="shared" si="6"/>
        <v>5349.7</v>
      </c>
      <c r="I63" s="18">
        <f t="shared" si="6"/>
        <v>5349.7</v>
      </c>
      <c r="J63" s="21">
        <v>4355.9</v>
      </c>
      <c r="K63" s="18">
        <v>4355.9</v>
      </c>
      <c r="L63" s="18">
        <v>993.8</v>
      </c>
      <c r="M63" s="18">
        <v>993.8</v>
      </c>
      <c r="N63" s="18">
        <v>0</v>
      </c>
      <c r="O63" s="18">
        <v>0</v>
      </c>
      <c r="P63" s="18"/>
      <c r="Q63" s="18"/>
      <c r="R63" s="18">
        <f t="shared" si="4"/>
        <v>0</v>
      </c>
      <c r="S63" s="18">
        <f t="shared" si="3"/>
        <v>0</v>
      </c>
      <c r="V63" s="27"/>
      <c r="W63" s="20"/>
      <c r="X63" s="26"/>
    </row>
    <row r="64" spans="1:24" ht="31.5" customHeight="1">
      <c r="A64" s="17">
        <v>57</v>
      </c>
      <c r="B64" s="44" t="s">
        <v>55</v>
      </c>
      <c r="C64" s="19">
        <v>0</v>
      </c>
      <c r="D64" s="18">
        <v>0</v>
      </c>
      <c r="E64" s="18">
        <f t="shared" si="0"/>
        <v>0</v>
      </c>
      <c r="F64" s="18">
        <v>0</v>
      </c>
      <c r="G64" s="18">
        <f t="shared" si="1"/>
        <v>0</v>
      </c>
      <c r="H64" s="18">
        <f t="shared" si="6"/>
        <v>3283.7</v>
      </c>
      <c r="I64" s="18">
        <f t="shared" si="6"/>
        <v>3283.7</v>
      </c>
      <c r="J64" s="21">
        <v>3283.7</v>
      </c>
      <c r="K64" s="18">
        <v>3283.7</v>
      </c>
      <c r="L64" s="18">
        <v>0</v>
      </c>
      <c r="M64" s="18">
        <v>0</v>
      </c>
      <c r="N64" s="18"/>
      <c r="O64" s="18"/>
      <c r="P64" s="18"/>
      <c r="Q64" s="18"/>
      <c r="R64" s="18">
        <f t="shared" si="4"/>
        <v>0</v>
      </c>
      <c r="S64" s="18">
        <f t="shared" si="3"/>
        <v>0</v>
      </c>
      <c r="V64" s="27"/>
      <c r="W64" s="27"/>
      <c r="X64" s="27"/>
    </row>
    <row r="65" spans="1:24" ht="31.5" customHeight="1">
      <c r="A65" s="17">
        <v>58</v>
      </c>
      <c r="B65" s="44" t="s">
        <v>56</v>
      </c>
      <c r="C65" s="19">
        <v>0</v>
      </c>
      <c r="D65" s="18">
        <v>0</v>
      </c>
      <c r="E65" s="18">
        <f t="shared" si="0"/>
        <v>0</v>
      </c>
      <c r="F65" s="18">
        <v>0</v>
      </c>
      <c r="G65" s="18">
        <f t="shared" si="1"/>
        <v>0</v>
      </c>
      <c r="H65" s="18">
        <f t="shared" si="6"/>
        <v>6358.4</v>
      </c>
      <c r="I65" s="18">
        <f t="shared" si="6"/>
        <v>6358.4</v>
      </c>
      <c r="J65" s="21">
        <v>4386.4</v>
      </c>
      <c r="K65" s="18">
        <v>4386.4</v>
      </c>
      <c r="L65" s="18">
        <v>1972</v>
      </c>
      <c r="M65" s="18">
        <v>1972</v>
      </c>
      <c r="N65" s="18"/>
      <c r="O65" s="18"/>
      <c r="P65" s="18"/>
      <c r="Q65" s="18"/>
      <c r="R65" s="18">
        <f t="shared" si="4"/>
        <v>0</v>
      </c>
      <c r="S65" s="18">
        <f t="shared" si="3"/>
        <v>0</v>
      </c>
      <c r="V65" s="27"/>
      <c r="W65" s="27"/>
      <c r="X65" s="30"/>
    </row>
    <row r="66" spans="1:24" ht="31.5" customHeight="1">
      <c r="A66" s="17">
        <v>59</v>
      </c>
      <c r="B66" s="44" t="s">
        <v>57</v>
      </c>
      <c r="C66" s="19">
        <v>0</v>
      </c>
      <c r="D66" s="18">
        <v>0</v>
      </c>
      <c r="E66" s="18">
        <f t="shared" si="0"/>
        <v>0</v>
      </c>
      <c r="F66" s="18">
        <v>0</v>
      </c>
      <c r="G66" s="18">
        <f t="shared" si="1"/>
        <v>0</v>
      </c>
      <c r="H66" s="18">
        <f t="shared" si="6"/>
        <v>2958.2000000000003</v>
      </c>
      <c r="I66" s="18">
        <f t="shared" si="6"/>
        <v>2958.2000000000003</v>
      </c>
      <c r="J66" s="21">
        <v>2335.3</v>
      </c>
      <c r="K66" s="18">
        <v>2335.3</v>
      </c>
      <c r="L66" s="18">
        <v>622.9</v>
      </c>
      <c r="M66" s="18">
        <v>622.9</v>
      </c>
      <c r="N66" s="18"/>
      <c r="O66" s="18"/>
      <c r="P66" s="18"/>
      <c r="Q66" s="18"/>
      <c r="R66" s="18">
        <f t="shared" si="4"/>
        <v>0</v>
      </c>
      <c r="S66" s="18">
        <f t="shared" si="3"/>
        <v>0</v>
      </c>
      <c r="V66" s="27"/>
      <c r="W66" s="27"/>
      <c r="X66" s="27"/>
    </row>
    <row r="67" spans="1:24" ht="31.5" customHeight="1">
      <c r="A67" s="17">
        <v>60</v>
      </c>
      <c r="B67" s="44" t="s">
        <v>58</v>
      </c>
      <c r="C67" s="19">
        <v>0</v>
      </c>
      <c r="D67" s="18">
        <v>0</v>
      </c>
      <c r="E67" s="18">
        <f t="shared" si="0"/>
        <v>0</v>
      </c>
      <c r="F67" s="18">
        <v>0</v>
      </c>
      <c r="G67" s="18">
        <f t="shared" si="1"/>
        <v>0</v>
      </c>
      <c r="H67" s="18">
        <f t="shared" si="6"/>
        <v>5105.6</v>
      </c>
      <c r="I67" s="18">
        <f t="shared" si="6"/>
        <v>5105.6</v>
      </c>
      <c r="J67" s="21">
        <v>4358.3</v>
      </c>
      <c r="K67" s="18">
        <v>4358.3</v>
      </c>
      <c r="L67" s="18">
        <v>747.3</v>
      </c>
      <c r="M67" s="18">
        <v>747.3</v>
      </c>
      <c r="N67" s="18"/>
      <c r="O67" s="18"/>
      <c r="P67" s="18"/>
      <c r="Q67" s="18"/>
      <c r="R67" s="18">
        <f t="shared" si="4"/>
        <v>0</v>
      </c>
      <c r="S67" s="18">
        <f t="shared" si="3"/>
        <v>0</v>
      </c>
      <c r="V67" s="27"/>
      <c r="W67" s="27"/>
      <c r="X67" s="28"/>
    </row>
    <row r="68" spans="1:24" ht="31.5" customHeight="1">
      <c r="A68" s="17">
        <v>61</v>
      </c>
      <c r="B68" s="44" t="s">
        <v>59</v>
      </c>
      <c r="C68" s="19">
        <v>0</v>
      </c>
      <c r="D68" s="18">
        <v>0</v>
      </c>
      <c r="E68" s="18">
        <f t="shared" si="0"/>
        <v>0</v>
      </c>
      <c r="F68" s="18">
        <v>0</v>
      </c>
      <c r="G68" s="18">
        <f t="shared" si="1"/>
        <v>0</v>
      </c>
      <c r="H68" s="18">
        <f t="shared" si="6"/>
        <v>3443.1</v>
      </c>
      <c r="I68" s="18">
        <f t="shared" si="6"/>
        <v>3443.1</v>
      </c>
      <c r="J68" s="21">
        <v>2603</v>
      </c>
      <c r="K68" s="18">
        <v>2603</v>
      </c>
      <c r="L68" s="18">
        <v>840.1</v>
      </c>
      <c r="M68" s="18">
        <v>840.1</v>
      </c>
      <c r="N68" s="18"/>
      <c r="O68" s="18"/>
      <c r="P68" s="18"/>
      <c r="Q68" s="18"/>
      <c r="R68" s="18">
        <f t="shared" si="4"/>
        <v>0</v>
      </c>
      <c r="S68" s="18">
        <f t="shared" si="3"/>
        <v>0</v>
      </c>
      <c r="V68" s="27"/>
      <c r="W68" s="27"/>
      <c r="X68" s="29"/>
    </row>
    <row r="69" spans="1:24" ht="31.5" customHeight="1">
      <c r="A69" s="17">
        <v>62</v>
      </c>
      <c r="B69" s="44" t="s">
        <v>60</v>
      </c>
      <c r="C69" s="19">
        <v>0</v>
      </c>
      <c r="D69" s="18">
        <v>0</v>
      </c>
      <c r="E69" s="18">
        <f t="shared" si="0"/>
        <v>0</v>
      </c>
      <c r="F69" s="18">
        <v>0</v>
      </c>
      <c r="G69" s="18">
        <f t="shared" si="1"/>
        <v>0</v>
      </c>
      <c r="H69" s="18">
        <f t="shared" si="6"/>
        <v>3423</v>
      </c>
      <c r="I69" s="18">
        <f t="shared" si="6"/>
        <v>3054.7000000000003</v>
      </c>
      <c r="J69" s="21">
        <v>3081</v>
      </c>
      <c r="K69" s="18">
        <v>2732.4</v>
      </c>
      <c r="L69" s="18">
        <v>272.3</v>
      </c>
      <c r="M69" s="18">
        <v>272.3</v>
      </c>
      <c r="N69" s="18">
        <v>69.7</v>
      </c>
      <c r="O69" s="18">
        <v>50</v>
      </c>
      <c r="P69" s="18">
        <v>69.7</v>
      </c>
      <c r="Q69" s="18">
        <v>50</v>
      </c>
      <c r="R69" s="18">
        <f t="shared" si="4"/>
        <v>368.2999999999997</v>
      </c>
      <c r="S69" s="18">
        <f t="shared" si="3"/>
        <v>368.2999999999997</v>
      </c>
      <c r="V69" s="27"/>
      <c r="W69" s="27"/>
      <c r="X69" s="27"/>
    </row>
    <row r="70" spans="1:24" ht="31.5" customHeight="1">
      <c r="A70" s="17">
        <v>63</v>
      </c>
      <c r="B70" s="44" t="s">
        <v>61</v>
      </c>
      <c r="C70" s="19">
        <v>0</v>
      </c>
      <c r="D70" s="18">
        <v>0</v>
      </c>
      <c r="E70" s="18">
        <f t="shared" si="0"/>
        <v>0</v>
      </c>
      <c r="F70" s="18">
        <v>0</v>
      </c>
      <c r="G70" s="18">
        <f t="shared" si="1"/>
        <v>0</v>
      </c>
      <c r="H70" s="18">
        <f t="shared" si="6"/>
        <v>4922.6</v>
      </c>
      <c r="I70" s="18">
        <f t="shared" si="6"/>
        <v>4922.6</v>
      </c>
      <c r="J70" s="21">
        <v>3916.5</v>
      </c>
      <c r="K70" s="18">
        <v>3916.5</v>
      </c>
      <c r="L70" s="18">
        <v>1006.1</v>
      </c>
      <c r="M70" s="18">
        <v>1006.1</v>
      </c>
      <c r="N70" s="18"/>
      <c r="O70" s="18"/>
      <c r="P70" s="18"/>
      <c r="Q70" s="18"/>
      <c r="R70" s="18">
        <f t="shared" si="4"/>
        <v>0</v>
      </c>
      <c r="S70" s="18">
        <f t="shared" si="3"/>
        <v>0</v>
      </c>
      <c r="V70" s="27"/>
      <c r="W70" s="27"/>
      <c r="X70" s="28"/>
    </row>
    <row r="71" spans="1:24" ht="31.5" customHeight="1">
      <c r="A71" s="17">
        <v>64</v>
      </c>
      <c r="B71" s="44" t="s">
        <v>62</v>
      </c>
      <c r="C71" s="19">
        <v>0</v>
      </c>
      <c r="D71" s="18">
        <v>0</v>
      </c>
      <c r="E71" s="18">
        <f t="shared" si="0"/>
        <v>0</v>
      </c>
      <c r="F71" s="18">
        <v>0</v>
      </c>
      <c r="G71" s="18">
        <f t="shared" si="1"/>
        <v>0</v>
      </c>
      <c r="H71" s="18">
        <f t="shared" si="6"/>
        <v>2769</v>
      </c>
      <c r="I71" s="18">
        <f t="shared" si="6"/>
        <v>2474.3999999999996</v>
      </c>
      <c r="J71" s="21">
        <v>2060.6</v>
      </c>
      <c r="K71" s="18">
        <v>1865.1</v>
      </c>
      <c r="L71" s="18">
        <v>708.4</v>
      </c>
      <c r="M71" s="18">
        <v>609.3</v>
      </c>
      <c r="N71" s="18"/>
      <c r="O71" s="18"/>
      <c r="P71" s="18"/>
      <c r="Q71" s="18"/>
      <c r="R71" s="18">
        <f t="shared" si="4"/>
        <v>294.60000000000036</v>
      </c>
      <c r="S71" s="18">
        <f t="shared" si="3"/>
        <v>294.60000000000036</v>
      </c>
      <c r="V71" s="27"/>
      <c r="W71" s="27"/>
      <c r="X71" s="27"/>
    </row>
    <row r="72" spans="1:24" ht="31.5" customHeight="1">
      <c r="A72" s="17">
        <v>65</v>
      </c>
      <c r="B72" s="44" t="s">
        <v>63</v>
      </c>
      <c r="C72" s="19">
        <v>0</v>
      </c>
      <c r="D72" s="18">
        <v>0</v>
      </c>
      <c r="E72" s="18">
        <f aca="true" t="shared" si="7" ref="E72:E104">D72+C72</f>
        <v>0</v>
      </c>
      <c r="F72" s="18">
        <v>0</v>
      </c>
      <c r="G72" s="18">
        <f aca="true" t="shared" si="8" ref="G72:G104">E72-F72</f>
        <v>0</v>
      </c>
      <c r="H72" s="18">
        <f aca="true" t="shared" si="9" ref="H72:I92">J72+L72+N72</f>
        <v>4293.2</v>
      </c>
      <c r="I72" s="18">
        <f t="shared" si="9"/>
        <v>4293.2</v>
      </c>
      <c r="J72" s="21">
        <v>3433.1</v>
      </c>
      <c r="K72" s="18">
        <v>3433.1</v>
      </c>
      <c r="L72" s="18">
        <v>529.1</v>
      </c>
      <c r="M72" s="18">
        <v>529.1</v>
      </c>
      <c r="N72" s="18">
        <v>331</v>
      </c>
      <c r="O72" s="18">
        <v>331</v>
      </c>
      <c r="P72" s="18"/>
      <c r="Q72" s="18"/>
      <c r="R72" s="18">
        <f t="shared" si="4"/>
        <v>0</v>
      </c>
      <c r="S72" s="18">
        <f aca="true" t="shared" si="10" ref="S72:S103">R72+G72</f>
        <v>0</v>
      </c>
      <c r="V72" s="27"/>
      <c r="W72" s="27"/>
      <c r="X72" s="27"/>
    </row>
    <row r="73" spans="1:24" ht="31.5" customHeight="1">
      <c r="A73" s="17">
        <v>66</v>
      </c>
      <c r="B73" s="44" t="s">
        <v>64</v>
      </c>
      <c r="C73" s="19">
        <v>0</v>
      </c>
      <c r="D73" s="18">
        <v>0</v>
      </c>
      <c r="E73" s="18">
        <f t="shared" si="7"/>
        <v>0</v>
      </c>
      <c r="F73" s="18">
        <v>0</v>
      </c>
      <c r="G73" s="18">
        <f t="shared" si="8"/>
        <v>0</v>
      </c>
      <c r="H73" s="18">
        <f t="shared" si="9"/>
        <v>6232.5</v>
      </c>
      <c r="I73" s="18">
        <f t="shared" si="9"/>
        <v>6232.5</v>
      </c>
      <c r="J73" s="21">
        <v>5499.6</v>
      </c>
      <c r="K73" s="21">
        <v>5499.6</v>
      </c>
      <c r="L73" s="18">
        <v>732.9</v>
      </c>
      <c r="M73" s="18">
        <v>732.9</v>
      </c>
      <c r="N73" s="18">
        <v>0</v>
      </c>
      <c r="O73" s="18">
        <v>0</v>
      </c>
      <c r="P73" s="18">
        <v>0</v>
      </c>
      <c r="Q73" s="18">
        <v>0</v>
      </c>
      <c r="R73" s="18">
        <f>H73-I73</f>
        <v>0</v>
      </c>
      <c r="S73" s="18">
        <f t="shared" si="10"/>
        <v>0</v>
      </c>
      <c r="V73" s="27"/>
      <c r="W73" s="27"/>
      <c r="X73" s="27"/>
    </row>
    <row r="74" spans="1:24" ht="31.5" customHeight="1">
      <c r="A74" s="17">
        <v>67</v>
      </c>
      <c r="B74" s="45" t="s">
        <v>65</v>
      </c>
      <c r="C74" s="19">
        <v>0</v>
      </c>
      <c r="D74" s="18">
        <v>0</v>
      </c>
      <c r="E74" s="18">
        <f t="shared" si="7"/>
        <v>0</v>
      </c>
      <c r="F74" s="18">
        <v>0</v>
      </c>
      <c r="G74" s="18">
        <f t="shared" si="8"/>
        <v>0</v>
      </c>
      <c r="H74" s="18">
        <f t="shared" si="9"/>
        <v>3747.8</v>
      </c>
      <c r="I74" s="18">
        <f t="shared" si="9"/>
        <v>3747.8</v>
      </c>
      <c r="J74" s="21">
        <v>3126</v>
      </c>
      <c r="K74" s="18">
        <v>3126</v>
      </c>
      <c r="L74" s="18">
        <v>621.8</v>
      </c>
      <c r="M74" s="18">
        <v>621.8</v>
      </c>
      <c r="N74" s="18"/>
      <c r="O74" s="18"/>
      <c r="P74" s="18"/>
      <c r="Q74" s="18"/>
      <c r="R74" s="18">
        <f aca="true" t="shared" si="11" ref="R74:R104">H74-I74</f>
        <v>0</v>
      </c>
      <c r="S74" s="18">
        <f t="shared" si="10"/>
        <v>0</v>
      </c>
      <c r="V74" s="27"/>
      <c r="W74" s="27"/>
      <c r="X74" s="27"/>
    </row>
    <row r="75" spans="1:24" ht="31.5" customHeight="1">
      <c r="A75" s="17">
        <v>68</v>
      </c>
      <c r="B75" s="44" t="s">
        <v>66</v>
      </c>
      <c r="C75" s="19">
        <v>0</v>
      </c>
      <c r="D75" s="18">
        <v>0</v>
      </c>
      <c r="E75" s="18">
        <f t="shared" si="7"/>
        <v>0</v>
      </c>
      <c r="F75" s="18">
        <v>0</v>
      </c>
      <c r="G75" s="18">
        <f t="shared" si="8"/>
        <v>0</v>
      </c>
      <c r="H75" s="18">
        <f t="shared" si="9"/>
        <v>4376.6</v>
      </c>
      <c r="I75" s="18">
        <f t="shared" si="9"/>
        <v>4376.6</v>
      </c>
      <c r="J75" s="21">
        <v>3545.5</v>
      </c>
      <c r="K75" s="18">
        <v>3545.5</v>
      </c>
      <c r="L75" s="18">
        <v>831.1</v>
      </c>
      <c r="M75" s="18">
        <v>831.1</v>
      </c>
      <c r="N75" s="18"/>
      <c r="O75" s="18"/>
      <c r="P75" s="18"/>
      <c r="Q75" s="18"/>
      <c r="R75" s="18">
        <f t="shared" si="11"/>
        <v>0</v>
      </c>
      <c r="S75" s="18">
        <f t="shared" si="10"/>
        <v>0</v>
      </c>
      <c r="V75" s="27"/>
      <c r="W75" s="27"/>
      <c r="X75" s="28"/>
    </row>
    <row r="76" spans="1:24" ht="31.5" customHeight="1">
      <c r="A76" s="17">
        <v>69</v>
      </c>
      <c r="B76" s="44" t="s">
        <v>67</v>
      </c>
      <c r="C76" s="19">
        <v>0</v>
      </c>
      <c r="D76" s="18">
        <v>0</v>
      </c>
      <c r="E76" s="18">
        <f t="shared" si="7"/>
        <v>0</v>
      </c>
      <c r="F76" s="18">
        <v>0</v>
      </c>
      <c r="G76" s="18">
        <f t="shared" si="8"/>
        <v>0</v>
      </c>
      <c r="H76" s="18">
        <f t="shared" si="9"/>
        <v>2793.3</v>
      </c>
      <c r="I76" s="18">
        <f t="shared" si="9"/>
        <v>2793.3</v>
      </c>
      <c r="J76" s="21">
        <v>2594.9</v>
      </c>
      <c r="K76" s="18">
        <v>2594.9</v>
      </c>
      <c r="L76" s="18">
        <v>198.4</v>
      </c>
      <c r="M76" s="18">
        <v>198.4</v>
      </c>
      <c r="N76" s="18"/>
      <c r="O76" s="18"/>
      <c r="P76" s="18"/>
      <c r="Q76" s="18"/>
      <c r="R76" s="18">
        <f t="shared" si="11"/>
        <v>0</v>
      </c>
      <c r="S76" s="18">
        <f t="shared" si="10"/>
        <v>0</v>
      </c>
      <c r="V76" s="27"/>
      <c r="W76" s="27"/>
      <c r="X76" s="28"/>
    </row>
    <row r="77" spans="1:24" ht="31.5" customHeight="1">
      <c r="A77" s="17">
        <v>70</v>
      </c>
      <c r="B77" s="44" t="s">
        <v>68</v>
      </c>
      <c r="C77" s="19">
        <v>0</v>
      </c>
      <c r="D77" s="18">
        <v>0</v>
      </c>
      <c r="E77" s="18">
        <f t="shared" si="7"/>
        <v>0</v>
      </c>
      <c r="F77" s="18">
        <v>0</v>
      </c>
      <c r="G77" s="18">
        <f t="shared" si="8"/>
        <v>0</v>
      </c>
      <c r="H77" s="18">
        <f t="shared" si="9"/>
        <v>14393.999999999998</v>
      </c>
      <c r="I77" s="18">
        <f t="shared" si="9"/>
        <v>14393.999999999998</v>
      </c>
      <c r="J77" s="21">
        <v>9731.4</v>
      </c>
      <c r="K77" s="18">
        <v>9731.4</v>
      </c>
      <c r="L77" s="18">
        <v>2515.2</v>
      </c>
      <c r="M77" s="18">
        <v>2515.2</v>
      </c>
      <c r="N77" s="18">
        <v>2147.4</v>
      </c>
      <c r="O77" s="18">
        <v>2147.4</v>
      </c>
      <c r="P77" s="18">
        <v>491.4</v>
      </c>
      <c r="Q77" s="18">
        <v>491.4</v>
      </c>
      <c r="R77" s="18">
        <f t="shared" si="11"/>
        <v>0</v>
      </c>
      <c r="S77" s="18">
        <f t="shared" si="10"/>
        <v>0</v>
      </c>
      <c r="V77" s="27"/>
      <c r="W77" s="27"/>
      <c r="X77" s="28"/>
    </row>
    <row r="78" spans="1:24" ht="31.5" customHeight="1">
      <c r="A78" s="17">
        <v>71</v>
      </c>
      <c r="B78" s="44" t="s">
        <v>69</v>
      </c>
      <c r="C78" s="19">
        <v>0</v>
      </c>
      <c r="D78" s="18">
        <v>0</v>
      </c>
      <c r="E78" s="18">
        <f t="shared" si="7"/>
        <v>0</v>
      </c>
      <c r="F78" s="18">
        <v>0</v>
      </c>
      <c r="G78" s="18">
        <f t="shared" si="8"/>
        <v>0</v>
      </c>
      <c r="H78" s="18">
        <f t="shared" si="9"/>
        <v>12510.6</v>
      </c>
      <c r="I78" s="18">
        <f t="shared" si="9"/>
        <v>5662.099999999999</v>
      </c>
      <c r="J78" s="21">
        <v>7964.3</v>
      </c>
      <c r="K78" s="18">
        <v>4294.9</v>
      </c>
      <c r="L78" s="18">
        <v>924.3</v>
      </c>
      <c r="M78" s="18">
        <v>454.9</v>
      </c>
      <c r="N78" s="18">
        <v>3622</v>
      </c>
      <c r="O78" s="18">
        <v>912.3</v>
      </c>
      <c r="P78" s="18">
        <v>706</v>
      </c>
      <c r="Q78" s="18">
        <v>362.3</v>
      </c>
      <c r="R78" s="18">
        <f t="shared" si="11"/>
        <v>6848.500000000001</v>
      </c>
      <c r="S78" s="18">
        <f t="shared" si="10"/>
        <v>6848.500000000001</v>
      </c>
      <c r="V78" s="27"/>
      <c r="W78" s="27"/>
      <c r="X78" s="27"/>
    </row>
    <row r="79" spans="1:24" ht="31.5" customHeight="1">
      <c r="A79" s="17">
        <v>72</v>
      </c>
      <c r="B79" s="44" t="s">
        <v>70</v>
      </c>
      <c r="C79" s="19">
        <v>0</v>
      </c>
      <c r="D79" s="18">
        <v>0</v>
      </c>
      <c r="E79" s="18">
        <f t="shared" si="7"/>
        <v>0</v>
      </c>
      <c r="F79" s="18">
        <v>0</v>
      </c>
      <c r="G79" s="18">
        <f t="shared" si="8"/>
        <v>0</v>
      </c>
      <c r="H79" s="18">
        <f t="shared" si="9"/>
        <v>4813.4</v>
      </c>
      <c r="I79" s="18">
        <f t="shared" si="9"/>
        <v>4813.4</v>
      </c>
      <c r="J79" s="21">
        <v>4063.4</v>
      </c>
      <c r="K79" s="18">
        <v>4063.4</v>
      </c>
      <c r="L79" s="18">
        <v>750</v>
      </c>
      <c r="M79" s="18">
        <v>750</v>
      </c>
      <c r="N79" s="18">
        <v>0</v>
      </c>
      <c r="O79" s="18">
        <v>0</v>
      </c>
      <c r="P79" s="18">
        <v>0</v>
      </c>
      <c r="Q79" s="18">
        <v>0</v>
      </c>
      <c r="R79" s="18">
        <f t="shared" si="11"/>
        <v>0</v>
      </c>
      <c r="S79" s="18">
        <f t="shared" si="10"/>
        <v>0</v>
      </c>
      <c r="V79" s="27"/>
      <c r="W79" s="27"/>
      <c r="X79" s="28"/>
    </row>
    <row r="80" spans="1:24" ht="31.5" customHeight="1">
      <c r="A80" s="17">
        <v>73</v>
      </c>
      <c r="B80" s="44" t="s">
        <v>71</v>
      </c>
      <c r="C80" s="19">
        <v>0</v>
      </c>
      <c r="D80" s="18">
        <v>0</v>
      </c>
      <c r="E80" s="18">
        <f t="shared" si="7"/>
        <v>0</v>
      </c>
      <c r="F80" s="18">
        <v>0</v>
      </c>
      <c r="G80" s="18">
        <f t="shared" si="8"/>
        <v>0</v>
      </c>
      <c r="H80" s="18">
        <f t="shared" si="9"/>
        <v>4957.8</v>
      </c>
      <c r="I80" s="18">
        <f t="shared" si="9"/>
        <v>4957.8</v>
      </c>
      <c r="J80" s="21">
        <v>3703.9</v>
      </c>
      <c r="K80" s="18">
        <v>3703.9</v>
      </c>
      <c r="L80" s="18">
        <v>1253.9</v>
      </c>
      <c r="M80" s="18">
        <v>1253.9</v>
      </c>
      <c r="N80" s="18"/>
      <c r="O80" s="18"/>
      <c r="P80" s="18"/>
      <c r="Q80" s="18"/>
      <c r="R80" s="18">
        <f t="shared" si="11"/>
        <v>0</v>
      </c>
      <c r="S80" s="18">
        <f t="shared" si="10"/>
        <v>0</v>
      </c>
      <c r="V80" s="27"/>
      <c r="W80" s="31"/>
      <c r="X80" s="28"/>
    </row>
    <row r="81" spans="1:24" ht="31.5" customHeight="1">
      <c r="A81" s="17">
        <v>74</v>
      </c>
      <c r="B81" s="44" t="s">
        <v>72</v>
      </c>
      <c r="C81" s="19">
        <v>0</v>
      </c>
      <c r="D81" s="18">
        <v>0</v>
      </c>
      <c r="E81" s="18">
        <f t="shared" si="7"/>
        <v>0</v>
      </c>
      <c r="F81" s="18">
        <v>0</v>
      </c>
      <c r="G81" s="18">
        <f t="shared" si="8"/>
        <v>0</v>
      </c>
      <c r="H81" s="18">
        <f t="shared" si="9"/>
        <v>3888.2</v>
      </c>
      <c r="I81" s="18">
        <f t="shared" si="9"/>
        <v>3888.2</v>
      </c>
      <c r="J81" s="21">
        <v>3122.6</v>
      </c>
      <c r="K81" s="18">
        <v>3122.6</v>
      </c>
      <c r="L81" s="18">
        <v>765.6</v>
      </c>
      <c r="M81" s="18">
        <v>765.6</v>
      </c>
      <c r="N81" s="18"/>
      <c r="O81" s="18"/>
      <c r="P81" s="18"/>
      <c r="Q81" s="18"/>
      <c r="R81" s="18">
        <f t="shared" si="11"/>
        <v>0</v>
      </c>
      <c r="S81" s="18">
        <f t="shared" si="10"/>
        <v>0</v>
      </c>
      <c r="V81" s="27"/>
      <c r="W81" s="27"/>
      <c r="X81" s="29"/>
    </row>
    <row r="82" spans="1:24" ht="31.5" customHeight="1">
      <c r="A82" s="17">
        <v>75</v>
      </c>
      <c r="B82" s="44" t="s">
        <v>73</v>
      </c>
      <c r="C82" s="19">
        <v>0</v>
      </c>
      <c r="D82" s="18">
        <v>0</v>
      </c>
      <c r="E82" s="18">
        <f t="shared" si="7"/>
        <v>0</v>
      </c>
      <c r="F82" s="18">
        <v>0</v>
      </c>
      <c r="G82" s="18">
        <f t="shared" si="8"/>
        <v>0</v>
      </c>
      <c r="H82" s="18">
        <f t="shared" si="9"/>
        <v>7442</v>
      </c>
      <c r="I82" s="18">
        <f t="shared" si="9"/>
        <v>7442</v>
      </c>
      <c r="J82" s="21">
        <v>3948.4</v>
      </c>
      <c r="K82" s="18">
        <v>3948.4</v>
      </c>
      <c r="L82" s="18">
        <v>598.4</v>
      </c>
      <c r="M82" s="18">
        <v>598.4</v>
      </c>
      <c r="N82" s="18">
        <v>2895.2</v>
      </c>
      <c r="O82" s="18">
        <v>2895.2</v>
      </c>
      <c r="P82" s="18">
        <v>2895.2</v>
      </c>
      <c r="Q82" s="18">
        <v>2895.2</v>
      </c>
      <c r="R82" s="18">
        <f t="shared" si="11"/>
        <v>0</v>
      </c>
      <c r="S82" s="18">
        <f t="shared" si="10"/>
        <v>0</v>
      </c>
      <c r="V82" s="27"/>
      <c r="W82" s="27"/>
      <c r="X82" s="27"/>
    </row>
    <row r="83" spans="1:24" ht="31.5" customHeight="1">
      <c r="A83" s="17">
        <v>76</v>
      </c>
      <c r="B83" s="44" t="s">
        <v>74</v>
      </c>
      <c r="C83" s="19">
        <v>0</v>
      </c>
      <c r="D83" s="18">
        <v>0</v>
      </c>
      <c r="E83" s="18">
        <f t="shared" si="7"/>
        <v>0</v>
      </c>
      <c r="F83" s="18">
        <v>0</v>
      </c>
      <c r="G83" s="18">
        <f t="shared" si="8"/>
        <v>0</v>
      </c>
      <c r="H83" s="18">
        <f t="shared" si="9"/>
        <v>3476.9</v>
      </c>
      <c r="I83" s="18">
        <f t="shared" si="9"/>
        <v>3476.9</v>
      </c>
      <c r="J83" s="21">
        <v>3278.5</v>
      </c>
      <c r="K83" s="18">
        <v>3278.5</v>
      </c>
      <c r="L83" s="18">
        <v>198.4</v>
      </c>
      <c r="M83" s="18">
        <v>198.4</v>
      </c>
      <c r="N83" s="18"/>
      <c r="O83" s="18"/>
      <c r="P83" s="18"/>
      <c r="Q83" s="18"/>
      <c r="R83" s="18">
        <f t="shared" si="11"/>
        <v>0</v>
      </c>
      <c r="S83" s="18">
        <f t="shared" si="10"/>
        <v>0</v>
      </c>
      <c r="U83" s="5"/>
      <c r="V83" s="27"/>
      <c r="W83" s="27"/>
      <c r="X83" s="29"/>
    </row>
    <row r="84" spans="1:24" ht="31.5" customHeight="1">
      <c r="A84" s="17">
        <v>77</v>
      </c>
      <c r="B84" s="44" t="s">
        <v>75</v>
      </c>
      <c r="C84" s="19">
        <v>0</v>
      </c>
      <c r="D84" s="18">
        <v>0</v>
      </c>
      <c r="E84" s="18">
        <f t="shared" si="7"/>
        <v>0</v>
      </c>
      <c r="F84" s="18">
        <v>0</v>
      </c>
      <c r="G84" s="18">
        <f t="shared" si="8"/>
        <v>0</v>
      </c>
      <c r="H84" s="18">
        <f t="shared" si="9"/>
        <v>3302.8</v>
      </c>
      <c r="I84" s="18">
        <f t="shared" si="9"/>
        <v>2709.5</v>
      </c>
      <c r="J84" s="21">
        <v>2856.4</v>
      </c>
      <c r="K84" s="18">
        <v>2466.3</v>
      </c>
      <c r="L84" s="18">
        <v>446.4</v>
      </c>
      <c r="M84" s="18">
        <v>243.2</v>
      </c>
      <c r="N84" s="18"/>
      <c r="O84" s="18"/>
      <c r="P84" s="18"/>
      <c r="Q84" s="18"/>
      <c r="R84" s="18">
        <f t="shared" si="11"/>
        <v>593.3000000000002</v>
      </c>
      <c r="S84" s="18">
        <f t="shared" si="10"/>
        <v>593.3000000000002</v>
      </c>
      <c r="V84" s="27"/>
      <c r="W84" s="27"/>
      <c r="X84" s="28"/>
    </row>
    <row r="85" spans="1:24" ht="31.5" customHeight="1">
      <c r="A85" s="17">
        <v>78</v>
      </c>
      <c r="B85" s="44" t="s">
        <v>76</v>
      </c>
      <c r="C85" s="19">
        <v>0</v>
      </c>
      <c r="D85" s="18">
        <v>0</v>
      </c>
      <c r="E85" s="18">
        <f t="shared" si="7"/>
        <v>0</v>
      </c>
      <c r="F85" s="18">
        <v>0</v>
      </c>
      <c r="G85" s="18">
        <f t="shared" si="8"/>
        <v>0</v>
      </c>
      <c r="H85" s="18">
        <f t="shared" si="9"/>
        <v>6505.099999999999</v>
      </c>
      <c r="I85" s="18">
        <f t="shared" si="9"/>
        <v>6505.099999999999</v>
      </c>
      <c r="J85" s="21">
        <v>5337.5</v>
      </c>
      <c r="K85" s="18">
        <v>5337.5</v>
      </c>
      <c r="L85" s="18">
        <v>406.2</v>
      </c>
      <c r="M85" s="18">
        <v>406.2</v>
      </c>
      <c r="N85" s="18">
        <v>761.4</v>
      </c>
      <c r="O85" s="18">
        <v>761.4</v>
      </c>
      <c r="P85" s="18">
        <v>761.4</v>
      </c>
      <c r="Q85" s="18">
        <v>761.4</v>
      </c>
      <c r="R85" s="18">
        <f t="shared" si="11"/>
        <v>0</v>
      </c>
      <c r="S85" s="18">
        <f t="shared" si="10"/>
        <v>0</v>
      </c>
      <c r="V85" s="27"/>
      <c r="W85" s="27"/>
      <c r="X85" s="28"/>
    </row>
    <row r="86" spans="1:24" ht="31.5" customHeight="1">
      <c r="A86" s="17">
        <v>79</v>
      </c>
      <c r="B86" s="44" t="s">
        <v>77</v>
      </c>
      <c r="C86" s="19">
        <v>0</v>
      </c>
      <c r="D86" s="18">
        <v>0</v>
      </c>
      <c r="E86" s="18">
        <f t="shared" si="7"/>
        <v>0</v>
      </c>
      <c r="F86" s="18">
        <v>0</v>
      </c>
      <c r="G86" s="18">
        <f t="shared" si="8"/>
        <v>0</v>
      </c>
      <c r="H86" s="18">
        <f t="shared" si="9"/>
        <v>1667</v>
      </c>
      <c r="I86" s="18">
        <f t="shared" si="9"/>
        <v>484.8</v>
      </c>
      <c r="J86" s="21">
        <v>1667</v>
      </c>
      <c r="K86" s="18">
        <v>484.8</v>
      </c>
      <c r="L86" s="18">
        <v>0</v>
      </c>
      <c r="M86" s="18">
        <v>0</v>
      </c>
      <c r="N86" s="18"/>
      <c r="O86" s="18"/>
      <c r="P86" s="18"/>
      <c r="Q86" s="18"/>
      <c r="R86" s="18">
        <f t="shared" si="11"/>
        <v>1182.2</v>
      </c>
      <c r="S86" s="18">
        <f t="shared" si="10"/>
        <v>1182.2</v>
      </c>
      <c r="V86" s="27"/>
      <c r="W86" s="27"/>
      <c r="X86" s="27"/>
    </row>
    <row r="87" spans="1:24" ht="31.5" customHeight="1">
      <c r="A87" s="17">
        <v>80</v>
      </c>
      <c r="B87" s="45" t="s">
        <v>78</v>
      </c>
      <c r="C87" s="19">
        <v>0</v>
      </c>
      <c r="D87" s="18">
        <v>0</v>
      </c>
      <c r="E87" s="18">
        <f t="shared" si="7"/>
        <v>0</v>
      </c>
      <c r="F87" s="18">
        <v>0</v>
      </c>
      <c r="G87" s="18">
        <f t="shared" si="8"/>
        <v>0</v>
      </c>
      <c r="H87" s="18">
        <f t="shared" si="9"/>
        <v>4436.8</v>
      </c>
      <c r="I87" s="18">
        <f t="shared" si="9"/>
        <v>4436.8</v>
      </c>
      <c r="J87" s="21">
        <v>3258.6</v>
      </c>
      <c r="K87" s="18">
        <v>3258.6</v>
      </c>
      <c r="L87" s="18">
        <v>203.9</v>
      </c>
      <c r="M87" s="18">
        <v>203.9</v>
      </c>
      <c r="N87" s="18">
        <v>974.3</v>
      </c>
      <c r="O87" s="18">
        <v>974.3</v>
      </c>
      <c r="P87" s="18">
        <v>186</v>
      </c>
      <c r="Q87" s="18">
        <v>186</v>
      </c>
      <c r="R87" s="18">
        <f t="shared" si="11"/>
        <v>0</v>
      </c>
      <c r="S87" s="18">
        <f t="shared" si="10"/>
        <v>0</v>
      </c>
      <c r="V87" s="27"/>
      <c r="W87" s="27"/>
      <c r="X87" s="27"/>
    </row>
    <row r="88" spans="1:24" ht="31.5" customHeight="1">
      <c r="A88" s="17">
        <v>81</v>
      </c>
      <c r="B88" s="44" t="s">
        <v>79</v>
      </c>
      <c r="C88" s="19">
        <v>0</v>
      </c>
      <c r="D88" s="18">
        <v>0</v>
      </c>
      <c r="E88" s="18">
        <f t="shared" si="7"/>
        <v>0</v>
      </c>
      <c r="F88" s="18">
        <v>0</v>
      </c>
      <c r="G88" s="18">
        <f t="shared" si="8"/>
        <v>0</v>
      </c>
      <c r="H88" s="18">
        <f t="shared" si="9"/>
        <v>5988.1</v>
      </c>
      <c r="I88" s="18">
        <f t="shared" si="9"/>
        <v>5984.9</v>
      </c>
      <c r="J88" s="21">
        <v>4485.7</v>
      </c>
      <c r="K88" s="18">
        <v>4482.5</v>
      </c>
      <c r="L88" s="18">
        <v>1316.4</v>
      </c>
      <c r="M88" s="18">
        <v>1316.4</v>
      </c>
      <c r="N88" s="18">
        <v>186</v>
      </c>
      <c r="O88" s="18">
        <v>186</v>
      </c>
      <c r="P88" s="18">
        <v>186</v>
      </c>
      <c r="Q88" s="18">
        <v>186</v>
      </c>
      <c r="R88" s="18">
        <f t="shared" si="11"/>
        <v>3.2000000000007276</v>
      </c>
      <c r="S88" s="18">
        <f t="shared" si="10"/>
        <v>3.2000000000007276</v>
      </c>
      <c r="V88" s="27"/>
      <c r="W88" s="27"/>
      <c r="X88" s="27"/>
    </row>
    <row r="89" spans="1:24" ht="31.5" customHeight="1">
      <c r="A89" s="17">
        <v>82</v>
      </c>
      <c r="B89" s="44" t="s">
        <v>80</v>
      </c>
      <c r="C89" s="19">
        <v>0</v>
      </c>
      <c r="D89" s="18">
        <v>0</v>
      </c>
      <c r="E89" s="18">
        <f t="shared" si="7"/>
        <v>0</v>
      </c>
      <c r="F89" s="18">
        <v>0</v>
      </c>
      <c r="G89" s="18">
        <f t="shared" si="8"/>
        <v>0</v>
      </c>
      <c r="H89" s="18">
        <f t="shared" si="9"/>
        <v>5416.299999999999</v>
      </c>
      <c r="I89" s="18">
        <f t="shared" si="9"/>
        <v>5416.299999999999</v>
      </c>
      <c r="J89" s="21">
        <v>3526.7</v>
      </c>
      <c r="K89" s="18">
        <v>3526.7</v>
      </c>
      <c r="L89" s="18">
        <v>1889.6</v>
      </c>
      <c r="M89" s="18">
        <v>1889.6</v>
      </c>
      <c r="N89" s="18"/>
      <c r="O89" s="18"/>
      <c r="P89" s="18"/>
      <c r="Q89" s="18"/>
      <c r="R89" s="18">
        <f t="shared" si="11"/>
        <v>0</v>
      </c>
      <c r="S89" s="18">
        <f t="shared" si="10"/>
        <v>0</v>
      </c>
      <c r="V89" s="27"/>
      <c r="W89" s="27"/>
      <c r="X89" s="29"/>
    </row>
    <row r="90" spans="1:24" ht="31.5" customHeight="1">
      <c r="A90" s="17">
        <v>83</v>
      </c>
      <c r="B90" s="46" t="s">
        <v>81</v>
      </c>
      <c r="C90" s="19">
        <v>0</v>
      </c>
      <c r="D90" s="18">
        <v>0</v>
      </c>
      <c r="E90" s="18">
        <f t="shared" si="7"/>
        <v>0</v>
      </c>
      <c r="F90" s="18">
        <v>0</v>
      </c>
      <c r="G90" s="18">
        <f t="shared" si="8"/>
        <v>0</v>
      </c>
      <c r="H90" s="18">
        <f t="shared" si="9"/>
        <v>11063.5</v>
      </c>
      <c r="I90" s="18">
        <f t="shared" si="9"/>
        <v>11063.5</v>
      </c>
      <c r="J90" s="21">
        <v>9066.9</v>
      </c>
      <c r="K90" s="18">
        <v>9066.9</v>
      </c>
      <c r="L90" s="18">
        <v>449.4</v>
      </c>
      <c r="M90" s="18">
        <v>449.4</v>
      </c>
      <c r="N90" s="18">
        <v>1547.2</v>
      </c>
      <c r="O90" s="18">
        <v>1547.2</v>
      </c>
      <c r="P90" s="18">
        <v>837.2</v>
      </c>
      <c r="Q90" s="18">
        <v>837.2</v>
      </c>
      <c r="R90" s="18">
        <f t="shared" si="11"/>
        <v>0</v>
      </c>
      <c r="S90" s="18">
        <f t="shared" si="10"/>
        <v>0</v>
      </c>
      <c r="T90" s="5"/>
      <c r="U90" s="5"/>
      <c r="V90" s="31"/>
      <c r="W90" s="33"/>
      <c r="X90" s="33"/>
    </row>
    <row r="91" spans="1:24" ht="31.5" customHeight="1">
      <c r="A91" s="17">
        <v>84</v>
      </c>
      <c r="B91" s="46" t="s">
        <v>102</v>
      </c>
      <c r="C91" s="19">
        <v>0</v>
      </c>
      <c r="D91" s="18">
        <v>0</v>
      </c>
      <c r="E91" s="18">
        <f t="shared" si="7"/>
        <v>0</v>
      </c>
      <c r="F91" s="18">
        <v>0</v>
      </c>
      <c r="G91" s="18">
        <f t="shared" si="8"/>
        <v>0</v>
      </c>
      <c r="H91" s="18">
        <f t="shared" si="9"/>
        <v>3448.2</v>
      </c>
      <c r="I91" s="18">
        <f t="shared" si="9"/>
        <v>3448.2</v>
      </c>
      <c r="J91" s="21">
        <v>2938.1</v>
      </c>
      <c r="K91" s="18">
        <v>2938.1</v>
      </c>
      <c r="L91" s="18">
        <v>510.1</v>
      </c>
      <c r="M91" s="18">
        <v>510.1</v>
      </c>
      <c r="N91" s="18"/>
      <c r="O91" s="18"/>
      <c r="P91" s="18"/>
      <c r="Q91" s="18"/>
      <c r="R91" s="18">
        <f t="shared" si="11"/>
        <v>0</v>
      </c>
      <c r="S91" s="18">
        <f t="shared" si="10"/>
        <v>0</v>
      </c>
      <c r="V91" s="27"/>
      <c r="W91" s="27"/>
      <c r="X91" s="29"/>
    </row>
    <row r="92" spans="1:24" ht="31.5" customHeight="1">
      <c r="A92" s="17">
        <v>85</v>
      </c>
      <c r="B92" s="46" t="s">
        <v>82</v>
      </c>
      <c r="C92" s="19">
        <v>0</v>
      </c>
      <c r="D92" s="18">
        <v>0</v>
      </c>
      <c r="E92" s="18">
        <f t="shared" si="7"/>
        <v>0</v>
      </c>
      <c r="F92" s="18">
        <v>0</v>
      </c>
      <c r="G92" s="18">
        <f t="shared" si="8"/>
        <v>0</v>
      </c>
      <c r="H92" s="18">
        <f t="shared" si="9"/>
        <v>11205.6</v>
      </c>
      <c r="I92" s="18">
        <f t="shared" si="9"/>
        <v>11205.6</v>
      </c>
      <c r="J92" s="21">
        <v>7677.8</v>
      </c>
      <c r="K92" s="18">
        <v>7677.8</v>
      </c>
      <c r="L92" s="18"/>
      <c r="M92" s="18"/>
      <c r="N92" s="18">
        <v>3527.8</v>
      </c>
      <c r="O92" s="18">
        <v>3527.8</v>
      </c>
      <c r="P92" s="18">
        <v>1474.2</v>
      </c>
      <c r="Q92" s="18">
        <v>1474.2</v>
      </c>
      <c r="R92" s="18">
        <f t="shared" si="11"/>
        <v>0</v>
      </c>
      <c r="S92" s="18">
        <f t="shared" si="10"/>
        <v>0</v>
      </c>
      <c r="V92" s="27"/>
      <c r="W92" s="27"/>
      <c r="X92" s="28"/>
    </row>
    <row r="93" spans="1:24" ht="31.5" customHeight="1">
      <c r="A93" s="17">
        <v>86</v>
      </c>
      <c r="B93" s="46" t="s">
        <v>83</v>
      </c>
      <c r="C93" s="19">
        <v>0</v>
      </c>
      <c r="D93" s="18">
        <v>0</v>
      </c>
      <c r="E93" s="18">
        <f t="shared" si="7"/>
        <v>0</v>
      </c>
      <c r="F93" s="18">
        <v>0</v>
      </c>
      <c r="G93" s="18">
        <f t="shared" si="8"/>
        <v>0</v>
      </c>
      <c r="H93" s="18">
        <f aca="true" t="shared" si="12" ref="H93:I104">J93+L93+N93</f>
        <v>2974.3</v>
      </c>
      <c r="I93" s="18">
        <f t="shared" si="12"/>
        <v>2870.2000000000003</v>
      </c>
      <c r="J93" s="21">
        <v>2241.9</v>
      </c>
      <c r="K93" s="18">
        <v>2137.8</v>
      </c>
      <c r="L93" s="18">
        <v>198.4</v>
      </c>
      <c r="M93" s="18">
        <v>198.4</v>
      </c>
      <c r="N93" s="18">
        <v>534</v>
      </c>
      <c r="O93" s="18">
        <v>534</v>
      </c>
      <c r="P93" s="18">
        <v>634</v>
      </c>
      <c r="Q93" s="18">
        <v>634</v>
      </c>
      <c r="R93" s="18">
        <f>H93-I93</f>
        <v>104.09999999999991</v>
      </c>
      <c r="S93" s="18">
        <f t="shared" si="10"/>
        <v>104.09999999999991</v>
      </c>
      <c r="V93" s="27"/>
      <c r="W93" s="27"/>
      <c r="X93" s="29"/>
    </row>
    <row r="94" spans="1:24" ht="31.5" customHeight="1">
      <c r="A94" s="17">
        <v>87</v>
      </c>
      <c r="B94" s="46" t="s">
        <v>84</v>
      </c>
      <c r="C94" s="19">
        <v>0</v>
      </c>
      <c r="D94" s="18">
        <v>0</v>
      </c>
      <c r="E94" s="18">
        <f t="shared" si="7"/>
        <v>0</v>
      </c>
      <c r="F94" s="18">
        <v>0</v>
      </c>
      <c r="G94" s="18">
        <f t="shared" si="8"/>
        <v>0</v>
      </c>
      <c r="H94" s="18">
        <f t="shared" si="12"/>
        <v>2292.3</v>
      </c>
      <c r="I94" s="18">
        <f t="shared" si="12"/>
        <v>2292.3</v>
      </c>
      <c r="J94" s="21">
        <v>2292.3</v>
      </c>
      <c r="K94" s="18">
        <v>2292.3</v>
      </c>
      <c r="L94" s="18"/>
      <c r="M94" s="18"/>
      <c r="N94" s="18"/>
      <c r="O94" s="18"/>
      <c r="P94" s="18"/>
      <c r="Q94" s="18"/>
      <c r="R94" s="18">
        <f t="shared" si="11"/>
        <v>0</v>
      </c>
      <c r="S94" s="18">
        <f t="shared" si="10"/>
        <v>0</v>
      </c>
      <c r="V94" s="27"/>
      <c r="W94" s="27"/>
      <c r="X94" s="28"/>
    </row>
    <row r="95" spans="1:24" ht="31.5" customHeight="1">
      <c r="A95" s="17">
        <v>88</v>
      </c>
      <c r="B95" s="46" t="s">
        <v>85</v>
      </c>
      <c r="C95" s="19">
        <v>0</v>
      </c>
      <c r="D95" s="18">
        <v>0</v>
      </c>
      <c r="E95" s="18">
        <f t="shared" si="7"/>
        <v>0</v>
      </c>
      <c r="F95" s="18">
        <v>0</v>
      </c>
      <c r="G95" s="18">
        <f t="shared" si="8"/>
        <v>0</v>
      </c>
      <c r="H95" s="18">
        <f t="shared" si="12"/>
        <v>7880.6</v>
      </c>
      <c r="I95" s="18">
        <f t="shared" si="12"/>
        <v>7880.6</v>
      </c>
      <c r="J95" s="21">
        <v>4032.8</v>
      </c>
      <c r="K95" s="18">
        <v>4032.8</v>
      </c>
      <c r="L95" s="18"/>
      <c r="M95" s="18"/>
      <c r="N95" s="18">
        <v>3847.8</v>
      </c>
      <c r="O95" s="18">
        <v>3847.8</v>
      </c>
      <c r="P95" s="18">
        <v>2185.8</v>
      </c>
      <c r="Q95" s="18">
        <v>2185.8</v>
      </c>
      <c r="R95" s="18">
        <f t="shared" si="11"/>
        <v>0</v>
      </c>
      <c r="S95" s="18">
        <f t="shared" si="10"/>
        <v>0</v>
      </c>
      <c r="V95" s="27"/>
      <c r="W95" s="27"/>
      <c r="X95" s="28"/>
    </row>
    <row r="96" spans="1:24" ht="31.5" customHeight="1">
      <c r="A96" s="17">
        <v>89</v>
      </c>
      <c r="B96" s="46" t="s">
        <v>86</v>
      </c>
      <c r="C96" s="19">
        <v>0</v>
      </c>
      <c r="D96" s="18">
        <v>0</v>
      </c>
      <c r="E96" s="18">
        <f t="shared" si="7"/>
        <v>0</v>
      </c>
      <c r="F96" s="18">
        <v>0</v>
      </c>
      <c r="G96" s="18">
        <f t="shared" si="8"/>
        <v>0</v>
      </c>
      <c r="H96" s="18">
        <f t="shared" si="12"/>
        <v>8645.3</v>
      </c>
      <c r="I96" s="18">
        <f t="shared" si="12"/>
        <v>8079.4</v>
      </c>
      <c r="J96" s="21">
        <v>5584.5</v>
      </c>
      <c r="K96" s="18">
        <v>5080.5</v>
      </c>
      <c r="L96" s="18">
        <v>665.8</v>
      </c>
      <c r="M96" s="18">
        <v>603.9</v>
      </c>
      <c r="N96" s="18">
        <v>2395</v>
      </c>
      <c r="O96" s="18">
        <v>2395</v>
      </c>
      <c r="P96" s="18">
        <v>1195.9</v>
      </c>
      <c r="Q96" s="18">
        <v>1195.9</v>
      </c>
      <c r="R96" s="18">
        <f t="shared" si="11"/>
        <v>565.8999999999996</v>
      </c>
      <c r="S96" s="18">
        <f t="shared" si="10"/>
        <v>565.8999999999996</v>
      </c>
      <c r="V96" s="27"/>
      <c r="W96" s="27"/>
      <c r="X96" s="29"/>
    </row>
    <row r="97" spans="1:24" ht="31.5" customHeight="1">
      <c r="A97" s="17">
        <v>90</v>
      </c>
      <c r="B97" s="46" t="s">
        <v>87</v>
      </c>
      <c r="C97" s="19">
        <v>0</v>
      </c>
      <c r="D97" s="18">
        <v>0</v>
      </c>
      <c r="E97" s="18">
        <f t="shared" si="7"/>
        <v>0</v>
      </c>
      <c r="F97" s="18">
        <v>0</v>
      </c>
      <c r="G97" s="18">
        <f t="shared" si="8"/>
        <v>0</v>
      </c>
      <c r="H97" s="18">
        <f t="shared" si="12"/>
        <v>2004.6</v>
      </c>
      <c r="I97" s="18">
        <f t="shared" si="12"/>
        <v>1909.6</v>
      </c>
      <c r="J97" s="21">
        <v>1719.6</v>
      </c>
      <c r="K97" s="18">
        <v>1719.6</v>
      </c>
      <c r="L97" s="18"/>
      <c r="M97" s="18"/>
      <c r="N97" s="18">
        <v>285</v>
      </c>
      <c r="O97" s="18">
        <v>190</v>
      </c>
      <c r="P97" s="18">
        <v>285</v>
      </c>
      <c r="Q97" s="18">
        <v>190</v>
      </c>
      <c r="R97" s="18">
        <f t="shared" si="11"/>
        <v>95</v>
      </c>
      <c r="S97" s="18">
        <f t="shared" si="10"/>
        <v>95</v>
      </c>
      <c r="V97" s="27"/>
      <c r="W97" s="27"/>
      <c r="X97" s="29"/>
    </row>
    <row r="98" spans="1:24" ht="31.5" customHeight="1">
      <c r="A98" s="17">
        <v>91</v>
      </c>
      <c r="B98" s="46" t="s">
        <v>88</v>
      </c>
      <c r="C98" s="19">
        <v>0</v>
      </c>
      <c r="D98" s="18">
        <v>0</v>
      </c>
      <c r="E98" s="18">
        <f t="shared" si="7"/>
        <v>0</v>
      </c>
      <c r="F98" s="18">
        <v>0</v>
      </c>
      <c r="G98" s="18">
        <f t="shared" si="8"/>
        <v>0</v>
      </c>
      <c r="H98" s="18">
        <f t="shared" si="12"/>
        <v>3670.4</v>
      </c>
      <c r="I98" s="18">
        <f t="shared" si="12"/>
        <v>2929.6</v>
      </c>
      <c r="J98" s="21">
        <v>2809.4</v>
      </c>
      <c r="K98" s="18">
        <v>2282.2</v>
      </c>
      <c r="L98" s="18">
        <v>861</v>
      </c>
      <c r="M98" s="18">
        <v>647.4</v>
      </c>
      <c r="N98" s="18"/>
      <c r="O98" s="18"/>
      <c r="P98" s="18"/>
      <c r="Q98" s="18"/>
      <c r="R98" s="18">
        <f t="shared" si="11"/>
        <v>740.8000000000002</v>
      </c>
      <c r="S98" s="18">
        <f t="shared" si="10"/>
        <v>740.8000000000002</v>
      </c>
      <c r="V98" s="27"/>
      <c r="W98" s="27"/>
      <c r="X98" s="28"/>
    </row>
    <row r="99" spans="1:24" ht="31.5" customHeight="1">
      <c r="A99" s="17">
        <v>92</v>
      </c>
      <c r="B99" s="46" t="s">
        <v>89</v>
      </c>
      <c r="C99" s="19">
        <v>0</v>
      </c>
      <c r="D99" s="18">
        <v>0</v>
      </c>
      <c r="E99" s="18">
        <f t="shared" si="7"/>
        <v>0</v>
      </c>
      <c r="F99" s="18">
        <v>0</v>
      </c>
      <c r="G99" s="18">
        <f t="shared" si="8"/>
        <v>0</v>
      </c>
      <c r="H99" s="18">
        <f t="shared" si="12"/>
        <v>1561.2</v>
      </c>
      <c r="I99" s="18">
        <f t="shared" si="12"/>
        <v>1362.8</v>
      </c>
      <c r="J99" s="21">
        <v>1561.2</v>
      </c>
      <c r="K99" s="18">
        <v>1362.8</v>
      </c>
      <c r="L99" s="18"/>
      <c r="M99" s="18"/>
      <c r="N99" s="18"/>
      <c r="O99" s="18"/>
      <c r="P99" s="18"/>
      <c r="Q99" s="18"/>
      <c r="R99" s="18">
        <f t="shared" si="11"/>
        <v>198.4000000000001</v>
      </c>
      <c r="S99" s="18">
        <f t="shared" si="10"/>
        <v>198.4000000000001</v>
      </c>
      <c r="V99" s="27"/>
      <c r="W99" s="27"/>
      <c r="X99" s="28"/>
    </row>
    <row r="100" spans="1:24" ht="31.5" customHeight="1">
      <c r="A100" s="17">
        <v>93</v>
      </c>
      <c r="B100" s="46" t="s">
        <v>90</v>
      </c>
      <c r="C100" s="19">
        <v>0</v>
      </c>
      <c r="D100" s="18">
        <v>0</v>
      </c>
      <c r="E100" s="18">
        <f t="shared" si="7"/>
        <v>0</v>
      </c>
      <c r="F100" s="18">
        <v>0</v>
      </c>
      <c r="G100" s="18">
        <f t="shared" si="8"/>
        <v>0</v>
      </c>
      <c r="H100" s="18">
        <f t="shared" si="12"/>
        <v>2454.5</v>
      </c>
      <c r="I100" s="18">
        <f t="shared" si="12"/>
        <v>1951</v>
      </c>
      <c r="J100" s="21">
        <v>2454.5</v>
      </c>
      <c r="K100" s="18">
        <v>1951</v>
      </c>
      <c r="L100" s="18"/>
      <c r="M100" s="18"/>
      <c r="N100" s="18"/>
      <c r="O100" s="18"/>
      <c r="P100" s="18"/>
      <c r="Q100" s="18"/>
      <c r="R100" s="18">
        <f t="shared" si="11"/>
        <v>503.5</v>
      </c>
      <c r="S100" s="18">
        <f t="shared" si="10"/>
        <v>503.5</v>
      </c>
      <c r="V100" s="27"/>
      <c r="W100" s="27"/>
      <c r="X100" s="28"/>
    </row>
    <row r="101" spans="1:24" ht="31.5" customHeight="1">
      <c r="A101" s="17">
        <v>94</v>
      </c>
      <c r="B101" s="46" t="s">
        <v>91</v>
      </c>
      <c r="C101" s="19">
        <v>0</v>
      </c>
      <c r="D101" s="18">
        <v>0</v>
      </c>
      <c r="E101" s="18">
        <f t="shared" si="7"/>
        <v>0</v>
      </c>
      <c r="F101" s="18">
        <v>0</v>
      </c>
      <c r="G101" s="18">
        <f t="shared" si="8"/>
        <v>0</v>
      </c>
      <c r="H101" s="18">
        <f t="shared" si="12"/>
        <v>2381</v>
      </c>
      <c r="I101" s="18">
        <f t="shared" si="12"/>
        <v>875</v>
      </c>
      <c r="J101" s="21">
        <v>2381</v>
      </c>
      <c r="K101" s="18">
        <v>875</v>
      </c>
      <c r="L101" s="18"/>
      <c r="M101" s="18"/>
      <c r="N101" s="18"/>
      <c r="O101" s="18"/>
      <c r="P101" s="18"/>
      <c r="Q101" s="18"/>
      <c r="R101" s="18">
        <f t="shared" si="11"/>
        <v>1506</v>
      </c>
      <c r="S101" s="18">
        <f t="shared" si="10"/>
        <v>1506</v>
      </c>
      <c r="V101" s="27"/>
      <c r="W101" s="29"/>
      <c r="X101" s="29"/>
    </row>
    <row r="102" spans="1:24" ht="31.5" customHeight="1">
      <c r="A102" s="17">
        <v>95</v>
      </c>
      <c r="B102" s="46" t="s">
        <v>92</v>
      </c>
      <c r="C102" s="19">
        <v>0</v>
      </c>
      <c r="D102" s="18">
        <v>0</v>
      </c>
      <c r="E102" s="18">
        <f t="shared" si="7"/>
        <v>0</v>
      </c>
      <c r="F102" s="18">
        <v>0</v>
      </c>
      <c r="G102" s="18">
        <f t="shared" si="8"/>
        <v>0</v>
      </c>
      <c r="H102" s="18">
        <f t="shared" si="12"/>
        <v>2151.3</v>
      </c>
      <c r="I102" s="18">
        <f t="shared" si="12"/>
        <v>1268.3</v>
      </c>
      <c r="J102" s="21">
        <v>2151.3</v>
      </c>
      <c r="K102" s="18">
        <v>1268.3</v>
      </c>
      <c r="L102" s="18"/>
      <c r="M102" s="18"/>
      <c r="N102" s="18"/>
      <c r="O102" s="18"/>
      <c r="P102" s="18"/>
      <c r="Q102" s="18"/>
      <c r="R102" s="18">
        <f t="shared" si="11"/>
        <v>883.0000000000002</v>
      </c>
      <c r="S102" s="18">
        <f t="shared" si="10"/>
        <v>883.0000000000002</v>
      </c>
      <c r="V102" s="27"/>
      <c r="W102" s="29"/>
      <c r="X102" s="29"/>
    </row>
    <row r="103" spans="1:24" ht="31.5" customHeight="1">
      <c r="A103" s="17">
        <v>96</v>
      </c>
      <c r="B103" s="46" t="s">
        <v>93</v>
      </c>
      <c r="C103" s="19">
        <v>0</v>
      </c>
      <c r="D103" s="18">
        <v>0</v>
      </c>
      <c r="E103" s="18">
        <f t="shared" si="7"/>
        <v>0</v>
      </c>
      <c r="F103" s="18">
        <v>0</v>
      </c>
      <c r="G103" s="18">
        <f t="shared" si="8"/>
        <v>0</v>
      </c>
      <c r="H103" s="18">
        <f t="shared" si="12"/>
        <v>2963.9</v>
      </c>
      <c r="I103" s="18">
        <f t="shared" si="12"/>
        <v>1807.3</v>
      </c>
      <c r="J103" s="21">
        <v>2963.9</v>
      </c>
      <c r="K103" s="18">
        <v>1807.3</v>
      </c>
      <c r="L103" s="18">
        <v>0</v>
      </c>
      <c r="M103" s="18"/>
      <c r="N103" s="18"/>
      <c r="O103" s="18"/>
      <c r="P103" s="18"/>
      <c r="Q103" s="18"/>
      <c r="R103" s="18">
        <f t="shared" si="11"/>
        <v>1156.6000000000001</v>
      </c>
      <c r="S103" s="18">
        <f t="shared" si="10"/>
        <v>1156.6000000000001</v>
      </c>
      <c r="V103" s="27"/>
      <c r="W103" s="29"/>
      <c r="X103" s="29"/>
    </row>
    <row r="104" spans="1:24" ht="31.5" customHeight="1">
      <c r="A104" s="17">
        <v>97</v>
      </c>
      <c r="B104" s="46" t="s">
        <v>94</v>
      </c>
      <c r="C104" s="19">
        <v>0</v>
      </c>
      <c r="D104" s="18">
        <v>0</v>
      </c>
      <c r="E104" s="18">
        <f t="shared" si="7"/>
        <v>0</v>
      </c>
      <c r="F104" s="18">
        <v>0</v>
      </c>
      <c r="G104" s="18">
        <f t="shared" si="8"/>
        <v>0</v>
      </c>
      <c r="H104" s="18">
        <f t="shared" si="12"/>
        <v>2185.9</v>
      </c>
      <c r="I104" s="18">
        <f t="shared" si="12"/>
        <v>1446.3</v>
      </c>
      <c r="J104" s="21">
        <v>2185.9</v>
      </c>
      <c r="K104" s="18">
        <v>1446.3</v>
      </c>
      <c r="L104" s="18"/>
      <c r="M104" s="18"/>
      <c r="N104" s="18"/>
      <c r="O104" s="18"/>
      <c r="P104" s="18"/>
      <c r="Q104" s="18"/>
      <c r="R104" s="18">
        <f t="shared" si="11"/>
        <v>739.6000000000001</v>
      </c>
      <c r="S104" s="18">
        <f>R104+G104</f>
        <v>739.6000000000001</v>
      </c>
      <c r="V104" s="27"/>
      <c r="W104" s="29"/>
      <c r="X104" s="29"/>
    </row>
    <row r="105" spans="1:24" ht="30" customHeight="1">
      <c r="A105" s="50" t="s">
        <v>103</v>
      </c>
      <c r="B105" s="50"/>
      <c r="C105" s="18">
        <f aca="true" t="shared" si="13" ref="C105:S105">SUM(C8:C104)</f>
        <v>0</v>
      </c>
      <c r="D105" s="18">
        <f t="shared" si="13"/>
        <v>0</v>
      </c>
      <c r="E105" s="18">
        <f t="shared" si="13"/>
        <v>0</v>
      </c>
      <c r="F105" s="18">
        <f t="shared" si="13"/>
        <v>0</v>
      </c>
      <c r="G105" s="18">
        <f t="shared" si="13"/>
        <v>0</v>
      </c>
      <c r="H105" s="18">
        <f t="shared" si="13"/>
        <v>825935.7000000001</v>
      </c>
      <c r="I105" s="18">
        <f t="shared" si="13"/>
        <v>801585.9</v>
      </c>
      <c r="J105" s="18">
        <f t="shared" si="13"/>
        <v>403559.6</v>
      </c>
      <c r="K105" s="18">
        <f t="shared" si="13"/>
        <v>387747.19999999984</v>
      </c>
      <c r="L105" s="18">
        <f t="shared" si="13"/>
        <v>150334.39999999994</v>
      </c>
      <c r="M105" s="18">
        <f t="shared" si="13"/>
        <v>148443.99999999994</v>
      </c>
      <c r="N105" s="18">
        <f t="shared" si="13"/>
        <v>272041.7</v>
      </c>
      <c r="O105" s="18">
        <f t="shared" si="13"/>
        <v>265394.69999999995</v>
      </c>
      <c r="P105" s="18">
        <f t="shared" si="13"/>
        <v>117058.39999999998</v>
      </c>
      <c r="Q105" s="18">
        <f t="shared" si="13"/>
        <v>115124.39999999998</v>
      </c>
      <c r="R105" s="18">
        <f t="shared" si="13"/>
        <v>24349.799999999992</v>
      </c>
      <c r="S105" s="18">
        <f t="shared" si="13"/>
        <v>24349.799999999992</v>
      </c>
      <c r="U105" s="4"/>
      <c r="V105" s="20"/>
      <c r="W105" s="20"/>
      <c r="X105" s="20"/>
    </row>
    <row r="106" ht="17.25" hidden="1">
      <c r="U106" s="4"/>
    </row>
    <row r="107" spans="1:24" s="6" customFormat="1" ht="17.25" customHeight="1">
      <c r="A107" s="32"/>
      <c r="T107" s="4"/>
      <c r="U107" s="4"/>
      <c r="V107" s="4"/>
      <c r="W107" s="4"/>
      <c r="X107" s="4"/>
    </row>
    <row r="108" spans="1:24" s="6" customFormat="1" ht="17.25">
      <c r="A108" s="32"/>
      <c r="T108" s="4"/>
      <c r="U108" s="4"/>
      <c r="V108" s="4"/>
      <c r="W108" s="4"/>
      <c r="X108" s="4"/>
    </row>
    <row r="109" spans="1:24" s="6" customFormat="1" ht="17.25">
      <c r="A109" s="32"/>
      <c r="T109" s="4"/>
      <c r="U109" s="4"/>
      <c r="V109" s="4"/>
      <c r="W109" s="4"/>
      <c r="X109" s="4"/>
    </row>
    <row r="110" spans="1:24" s="6" customFormat="1" ht="17.25">
      <c r="A110" s="32"/>
      <c r="T110" s="4"/>
      <c r="U110" s="4"/>
      <c r="V110" s="4"/>
      <c r="W110" s="4"/>
      <c r="X110" s="4"/>
    </row>
    <row r="111" spans="1:24" s="6" customFormat="1" ht="17.25">
      <c r="A111" s="32"/>
      <c r="T111" s="4"/>
      <c r="U111" s="4"/>
      <c r="V111" s="4"/>
      <c r="W111" s="4"/>
      <c r="X111" s="4"/>
    </row>
    <row r="112" spans="1:24" s="6" customFormat="1" ht="17.25">
      <c r="A112" s="32"/>
      <c r="T112" s="4"/>
      <c r="U112" s="4"/>
      <c r="V112" s="4"/>
      <c r="W112" s="4"/>
      <c r="X112" s="4"/>
    </row>
    <row r="113" spans="1:21" ht="17.25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4"/>
      <c r="U113" s="4"/>
    </row>
    <row r="114" spans="1:24" s="6" customFormat="1" ht="54.75" customHeight="1">
      <c r="A114" s="32"/>
      <c r="T114" s="4"/>
      <c r="U114" s="4"/>
      <c r="V114" s="4"/>
      <c r="W114" s="4"/>
      <c r="X114" s="4"/>
    </row>
    <row r="115" spans="1:20" s="42" customFormat="1" ht="103.5" customHeight="1">
      <c r="A115" s="71"/>
      <c r="B115" s="71"/>
      <c r="C115" s="71"/>
      <c r="D115" s="72"/>
      <c r="E115" s="72"/>
      <c r="F115" s="72"/>
      <c r="G115" s="72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2"/>
      <c r="T115" s="71"/>
    </row>
    <row r="116" spans="1:20" s="42" customFormat="1" ht="27" customHeight="1">
      <c r="A116" s="71"/>
      <c r="B116" s="71"/>
      <c r="C116" s="71"/>
      <c r="D116" s="72"/>
      <c r="E116" s="72"/>
      <c r="F116" s="72"/>
      <c r="G116" s="72"/>
      <c r="H116" s="71"/>
      <c r="I116" s="71"/>
      <c r="J116" s="71"/>
      <c r="K116" s="71"/>
      <c r="L116" s="71"/>
      <c r="M116" s="71"/>
      <c r="N116" s="71"/>
      <c r="O116" s="43"/>
      <c r="P116" s="43"/>
      <c r="Q116" s="71"/>
      <c r="R116" s="71"/>
      <c r="S116" s="72"/>
      <c r="T116" s="71"/>
    </row>
  </sheetData>
  <sheetProtection/>
  <protectedRanges>
    <protectedRange sqref="S10:S50" name="Range4_6_2"/>
    <protectedRange sqref="V10:V50" name="Range4_1_1_2"/>
    <protectedRange sqref="Z10:Z50" name="Range4_2_1_2"/>
    <protectedRange sqref="AJ10:AJ50" name="Range4_3_1_2"/>
    <protectedRange sqref="AM10:AM50" name="Range4_4_1_2"/>
    <protectedRange sqref="AZ10:AZ31 AZ34:AZ50" name="Range5_5_2"/>
    <protectedRange sqref="BC10:BC50 AZ32:AZ33" name="Range5_1_1_2"/>
    <protectedRange sqref="BF10:BF50" name="Range5_2_1_2"/>
    <protectedRange sqref="BI10:BI50" name="Range5_3_1_2"/>
    <protectedRange sqref="BR10:BR50" name="Range5_4_1_2"/>
    <protectedRange sqref="M10:M50" name="Range4_5_1_2"/>
    <protectedRange sqref="S105:S106" name="Range4_6_1_1"/>
    <protectedRange sqref="V105:V106" name="Range4_1_1_1_1"/>
    <protectedRange sqref="Z105:Z106" name="Range4_2_1_1_1"/>
    <protectedRange sqref="AJ105:AJ106" name="Range4_3_1_1_1"/>
    <protectedRange sqref="AM105:AM106" name="Range4_4_1_1_1"/>
    <protectedRange sqref="AZ105:AZ106" name="Range5_5_1_1"/>
    <protectedRange sqref="BC105:BC106" name="Range5_1_1_1_1"/>
    <protectedRange sqref="BF105:BF106" name="Range5_2_1_1_1"/>
    <protectedRange sqref="BI105:BI106" name="Range5_3_1_1_1"/>
    <protectedRange sqref="BR105:BR106" name="Range5_4_1_1_1"/>
    <protectedRange sqref="M105:M106" name="Range4_5_1_1_1"/>
    <protectedRange sqref="S51:S52" name="Range4_6_2_1"/>
    <protectedRange sqref="V51:V52" name="Range4_1_1_2_1"/>
    <protectedRange sqref="Z51:Z52" name="Range4_2_1_2_1"/>
    <protectedRange sqref="AJ51:AJ52" name="Range4_3_1_2_1"/>
    <protectedRange sqref="AM51:AM52" name="Range4_4_1_2_1"/>
    <protectedRange sqref="AZ51:AZ52" name="Range5_5_2_1"/>
    <protectedRange sqref="BC51:BC52" name="Range5_1_1_2_1"/>
    <protectedRange sqref="BF51:BF52" name="Range5_2_1_2_1"/>
    <protectedRange sqref="BI51:BI52" name="Range5_3_1_2_1"/>
    <protectedRange sqref="BR51:BR52" name="Range5_4_1_2_1"/>
    <protectedRange sqref="M51:M52" name="Range4_5_1_2_1"/>
    <protectedRange sqref="S53:S104" name="Range4_6_1_1_1"/>
    <protectedRange sqref="V53:V104" name="Range4_1_1_1_1_1"/>
    <protectedRange sqref="Z53:Z104" name="Range4_2_1_1_1_1"/>
    <protectedRange sqref="AJ53:AJ104" name="Range4_3_1_1_1_1"/>
    <protectedRange sqref="AM53:AM104" name="Range4_4_1_1_1_1"/>
    <protectedRange sqref="AZ53:AZ104" name="Range5_5_1_1_1"/>
    <protectedRange sqref="BC53:BC104" name="Range5_1_1_1_1_1"/>
    <protectedRange sqref="BF53:BF104" name="Range5_2_1_1_1_1"/>
    <protectedRange sqref="BI53:BI104" name="Range5_3_1_1_1_1"/>
    <protectedRange sqref="BR53:BR104" name="Range5_4_1_1_1_1"/>
    <protectedRange sqref="M53:M104" name="Range4_5_1_1_1_1"/>
  </protectedRanges>
  <mergeCells count="39">
    <mergeCell ref="F115:F116"/>
    <mergeCell ref="G115:G116"/>
    <mergeCell ref="H115:H116"/>
    <mergeCell ref="I115:J116"/>
    <mergeCell ref="T115:T116"/>
    <mergeCell ref="Q116:R116"/>
    <mergeCell ref="K115:L116"/>
    <mergeCell ref="M115:N116"/>
    <mergeCell ref="O115:R115"/>
    <mergeCell ref="S115:S116"/>
    <mergeCell ref="B1:I1"/>
    <mergeCell ref="H3:I3"/>
    <mergeCell ref="J3:K3"/>
    <mergeCell ref="L3:M3"/>
    <mergeCell ref="B3:B6"/>
    <mergeCell ref="C4:C6"/>
    <mergeCell ref="D4:D6"/>
    <mergeCell ref="E4:E6"/>
    <mergeCell ref="F4:F6"/>
    <mergeCell ref="X5:X6"/>
    <mergeCell ref="A115:A116"/>
    <mergeCell ref="B115:B116"/>
    <mergeCell ref="C115:C116"/>
    <mergeCell ref="D115:D116"/>
    <mergeCell ref="E115:E116"/>
    <mergeCell ref="S4:S6"/>
    <mergeCell ref="V5:V6"/>
    <mergeCell ref="W5:W6"/>
    <mergeCell ref="A3:A6"/>
    <mergeCell ref="N3:Q3"/>
    <mergeCell ref="A105:B105"/>
    <mergeCell ref="G4:G6"/>
    <mergeCell ref="P5:Q5"/>
    <mergeCell ref="R4:R6"/>
    <mergeCell ref="H4:I5"/>
    <mergeCell ref="J4:K5"/>
    <mergeCell ref="L4:M5"/>
    <mergeCell ref="N4:Q4"/>
    <mergeCell ref="N5:O5"/>
  </mergeCells>
  <printOptions/>
  <pageMargins left="0.1968503937007874" right="0.1968503937007874" top="0.35433070866141736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2015-04-13T13:22:43Z</dcterms:modified>
  <cp:category/>
  <cp:version/>
  <cp:contentType/>
  <cp:contentStatus/>
</cp:coreProperties>
</file>