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281" windowWidth="12120" windowHeight="9120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<sst xmlns="http://schemas.openxmlformats.org/spreadsheetml/2006/main" count="143" uniqueCount="85">
  <si>
    <t>ՏԵՂԵԿԱՏՎՈՒԹՅՈՒՆ</t>
  </si>
  <si>
    <t>Համայնքի անվանումը</t>
  </si>
  <si>
    <t>հ/հ</t>
  </si>
  <si>
    <t>Հողատարածքի մակերեսը</t>
  </si>
  <si>
    <t>հա</t>
  </si>
  <si>
    <t>նախատեսված</t>
  </si>
  <si>
    <t>փաստացի</t>
  </si>
  <si>
    <r>
      <t xml:space="preserve">ընդամենը </t>
    </r>
    <r>
      <rPr>
        <b/>
        <u val="single"/>
        <sz val="11"/>
        <color indexed="8"/>
        <rFont val="GHEA Grapalat"/>
        <family val="3"/>
      </rPr>
      <t>հա</t>
    </r>
  </si>
  <si>
    <r>
      <t xml:space="preserve">ըստ սեփականության ձևի </t>
    </r>
    <r>
      <rPr>
        <b/>
        <sz val="10"/>
        <color indexed="8"/>
        <rFont val="GHEA Grapalat"/>
        <family val="3"/>
      </rPr>
      <t>(իրավաբ. կամ  ֆիզիկական անձ)</t>
    </r>
    <r>
      <rPr>
        <sz val="10"/>
        <color indexed="8"/>
        <rFont val="GHEA Grapalat"/>
        <family val="3"/>
      </rPr>
      <t xml:space="preserve">                                                ըստ հողակտորների</t>
    </r>
  </si>
  <si>
    <t>ՀՀ ավագանու     որոշման համարը, տարեթիվը</t>
  </si>
  <si>
    <t xml:space="preserve">Միջգերատեսչական հանձնաժողովի եզրակացության համարը, տարեթիվը </t>
  </si>
  <si>
    <t>չունի</t>
  </si>
  <si>
    <r>
      <rPr>
        <b/>
        <sz val="12"/>
        <color indexed="8"/>
        <rFont val="GHEA Grapalat"/>
        <family val="3"/>
      </rPr>
      <t xml:space="preserve">Հաստատված գլխավոր հատակագիծ    </t>
    </r>
    <r>
      <rPr>
        <b/>
        <sz val="10"/>
        <color indexed="8"/>
        <rFont val="GHEA Grapalat"/>
        <family val="3"/>
      </rPr>
      <t xml:space="preserve">                      (նշել որոշման համարը, տարեթիվը եթե ունի, կամ չունի)</t>
    </r>
  </si>
  <si>
    <t>Համայնքային բյուջե կատարած մուտքագրումներ                                                                       (հազ.դրամ)</t>
  </si>
  <si>
    <t>Արտիմետ</t>
  </si>
  <si>
    <t>Գայ</t>
  </si>
  <si>
    <t>Այգեշատ /Էջմ./</t>
  </si>
  <si>
    <t>Հայթաղ</t>
  </si>
  <si>
    <t>Արշալույս</t>
  </si>
  <si>
    <t>Արտամետ</t>
  </si>
  <si>
    <t>Արգավանդ</t>
  </si>
  <si>
    <t>Նորավան</t>
  </si>
  <si>
    <t>Տանձուտ</t>
  </si>
  <si>
    <t>Լեռնագոգ</t>
  </si>
  <si>
    <t>Հացիկ</t>
  </si>
  <si>
    <t>Վանանդ</t>
  </si>
  <si>
    <t>Արևադաշտ</t>
  </si>
  <si>
    <t>08.01.2018թ.       N  2</t>
  </si>
  <si>
    <t>29.01.2018թ.       N  16</t>
  </si>
  <si>
    <t>22.02.2018թ.       N  31</t>
  </si>
  <si>
    <t>07.03.2018թ.       N  44</t>
  </si>
  <si>
    <t>04.04.2018թ.       N  64</t>
  </si>
  <si>
    <t>07.04.2018թ.       N  78</t>
  </si>
  <si>
    <t>10.04.2018թ.       N  78</t>
  </si>
  <si>
    <t>12.04.2018թ.       N  78</t>
  </si>
  <si>
    <t>04.05.2018թ.       N  102</t>
  </si>
  <si>
    <t>02.05.2018թ.       N  98</t>
  </si>
  <si>
    <t>26.10.2018թ.       N  138</t>
  </si>
  <si>
    <t>26.10.2018թ.       N  136</t>
  </si>
  <si>
    <t>26.10.2018թ.       N  139</t>
  </si>
  <si>
    <t>04.12.2018թ.       N  150</t>
  </si>
  <si>
    <t>24.12.2018թ.       N  157</t>
  </si>
  <si>
    <t>քաղաքացու</t>
  </si>
  <si>
    <t xml:space="preserve">համայնքային </t>
  </si>
  <si>
    <t>Ընդամենը</t>
  </si>
  <si>
    <t>29.01.2018թ. Թիվ 1 նիստի թիվ 8 որոշում</t>
  </si>
  <si>
    <t>19.11.2018թ. Թիվ 57 որոշում</t>
  </si>
  <si>
    <t>01.08.2018թ.              Թիվ 31 որոշում</t>
  </si>
  <si>
    <t>17.04.2018թ.               Թիվ 27 որոշում</t>
  </si>
  <si>
    <t>16.05.2018թ.               Թիվ 36 որոշում</t>
  </si>
  <si>
    <t>ՀՀ Արմավիրի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01.01.2019թ. դրությամբ</t>
  </si>
  <si>
    <t xml:space="preserve">25.12.2018թ. Թիվ 8 նիստի Թիվ 28 որոշում </t>
  </si>
  <si>
    <t>Տալվորիկ</t>
  </si>
  <si>
    <t>29.05.2018թ. Թիվ 19</t>
  </si>
  <si>
    <t>27.03.2018թ. Թիվ 24</t>
  </si>
  <si>
    <t>27.04.2018թ. Թիվ 18</t>
  </si>
  <si>
    <t>11.12.2018թ. Թիվ 18</t>
  </si>
  <si>
    <t>19.11.2018թ. Թիվ 39</t>
  </si>
  <si>
    <t>05.12.2018թ. Թիվ 15</t>
  </si>
  <si>
    <t>05.11.2018թ. Թիվ 143</t>
  </si>
  <si>
    <t>19.03.2018թ. Թիվ 13</t>
  </si>
  <si>
    <t>Հ/Հ</t>
  </si>
  <si>
    <t>Համայնք</t>
  </si>
  <si>
    <t>Մայիսյան</t>
  </si>
  <si>
    <t>Քարակերտ</t>
  </si>
  <si>
    <t>Մրգաշատ</t>
  </si>
  <si>
    <t>166,2 քմ</t>
  </si>
  <si>
    <t>200.5 քմ</t>
  </si>
  <si>
    <t>մակերեսը</t>
  </si>
  <si>
    <t>Ծանոթություն</t>
  </si>
  <si>
    <t>Ապագա</t>
  </si>
  <si>
    <t>Հուշակերտ</t>
  </si>
  <si>
    <t>Արաքս /Արմ./</t>
  </si>
  <si>
    <t>Պտղունք</t>
  </si>
  <si>
    <t>Արաքս /Էջմ./</t>
  </si>
  <si>
    <t>Ծիածան</t>
  </si>
  <si>
    <t>Արևաշատ</t>
  </si>
  <si>
    <t>Ակնաշեն</t>
  </si>
  <si>
    <t>Նոր Կեսարիա</t>
  </si>
  <si>
    <t>07.02.2019թ. Թիվ 7 եզրակացություն</t>
  </si>
  <si>
    <t>Մարգարա</t>
  </si>
  <si>
    <t>01.02.2019թ. Թիվ 6 եզրակացություն</t>
  </si>
  <si>
    <t>լրամշակում</t>
  </si>
  <si>
    <t>ՏԵՂԵԿԱՆՔ</t>
  </si>
  <si>
    <t xml:space="preserve">2018 թվականին հողաշինարակական փաթեթների ընթացքի մասին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</si>
</sst>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C19]d\ mmmm\ yyyy\ &quot;г.&quot;"/>
    <numFmt numFmtId="190" formatCode="0.0000000"/>
  </numFmts>
  <fonts count="59">
    <font>
      <sz val="10"/>
      <name val="Arial"/>
      <family val="0"/>
    </font>
    <font>
      <u val="single"/>
      <sz val="12"/>
      <color indexed="36"/>
      <name val="Times Armenian"/>
      <family val="1"/>
    </font>
    <font>
      <u val="single"/>
      <sz val="12"/>
      <color indexed="12"/>
      <name val="Times Armenian"/>
      <family val="1"/>
    </font>
    <font>
      <sz val="12"/>
      <name val="Times Armenian"/>
      <family val="1"/>
    </font>
    <font>
      <b/>
      <sz val="15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sz val="12"/>
      <color indexed="10"/>
      <name val="GHEA Grapalat"/>
      <family val="3"/>
    </font>
    <font>
      <b/>
      <u val="single"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b/>
      <i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rgb="FF000000"/>
      <name val="GHEA Grapalat"/>
      <family val="3"/>
    </font>
    <font>
      <b/>
      <i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 wrapText="1"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wrapText="1"/>
    </xf>
    <xf numFmtId="0" fontId="16" fillId="33" borderId="12" xfId="0" applyFont="1" applyFill="1" applyBorder="1" applyAlignment="1">
      <alignment horizontal="center" vertical="center" wrapText="1"/>
    </xf>
    <xf numFmtId="181" fontId="17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59" applyFont="1" applyAlignment="1">
      <alignment vertical="center" wrapText="1"/>
      <protection/>
    </xf>
    <xf numFmtId="0" fontId="58" fillId="34" borderId="12" xfId="59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4" fillId="0" borderId="0" xfId="60" applyFont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10" fillId="0" borderId="19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11" fillId="0" borderId="20" xfId="57" applyFont="1" applyBorder="1" applyAlignment="1">
      <alignment horizontal="center" vertical="center" wrapText="1"/>
      <protection/>
    </xf>
    <xf numFmtId="0" fontId="11" fillId="0" borderId="21" xfId="57" applyFont="1" applyBorder="1" applyAlignment="1">
      <alignment horizontal="center" vertical="center" wrapText="1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1" fillId="0" borderId="23" xfId="57" applyFont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8" fillId="34" borderId="12" xfId="59" applyFont="1" applyFill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14" fillId="0" borderId="25" xfId="57" applyFont="1" applyBorder="1" applyAlignment="1">
      <alignment horizontal="center" vertical="center" wrapText="1"/>
      <protection/>
    </xf>
    <xf numFmtId="0" fontId="9" fillId="0" borderId="26" xfId="5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20" fillId="0" borderId="2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agacotn2007" xfId="57"/>
    <cellStyle name="Normal_Aragacotn2009" xfId="58"/>
    <cellStyle name="Normal_Ararat2009(1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4.28125" style="5" customWidth="1"/>
    <col min="2" max="2" width="19.00390625" style="5" customWidth="1"/>
    <col min="3" max="3" width="18.7109375" style="5" customWidth="1"/>
    <col min="4" max="4" width="20.00390625" style="5" customWidth="1"/>
    <col min="5" max="5" width="28.140625" style="5" customWidth="1"/>
    <col min="6" max="6" width="22.8515625" style="5" customWidth="1"/>
    <col min="7" max="7" width="12.421875" style="5" customWidth="1"/>
    <col min="8" max="8" width="10.421875" style="5" customWidth="1"/>
    <col min="9" max="9" width="19.7109375" style="5" customWidth="1"/>
    <col min="10" max="10" width="19.421875" style="5" customWidth="1"/>
    <col min="11" max="16384" width="10.28125" style="6" customWidth="1"/>
  </cols>
  <sheetData>
    <row r="1" spans="1:10" s="1" customFormat="1" ht="22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72.75" customHeight="1" thickBo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3" customFormat="1" ht="16.5">
      <c r="A3" s="31" t="s">
        <v>2</v>
      </c>
      <c r="B3" s="34" t="s">
        <v>1</v>
      </c>
      <c r="C3" s="37" t="s">
        <v>12</v>
      </c>
      <c r="D3" s="34" t="s">
        <v>9</v>
      </c>
      <c r="E3" s="37" t="s">
        <v>10</v>
      </c>
      <c r="F3" s="40" t="s">
        <v>3</v>
      </c>
      <c r="G3" s="40"/>
      <c r="H3" s="41"/>
      <c r="I3" s="42" t="s">
        <v>13</v>
      </c>
      <c r="J3" s="43"/>
    </row>
    <row r="4" spans="1:11" s="3" customFormat="1" ht="14.25" thickBot="1">
      <c r="A4" s="32"/>
      <c r="B4" s="35"/>
      <c r="C4" s="38"/>
      <c r="D4" s="35"/>
      <c r="E4" s="38"/>
      <c r="F4" s="46" t="s">
        <v>8</v>
      </c>
      <c r="G4" s="49" t="s">
        <v>7</v>
      </c>
      <c r="H4" s="51" t="s">
        <v>4</v>
      </c>
      <c r="I4" s="44"/>
      <c r="J4" s="45"/>
      <c r="K4" s="4"/>
    </row>
    <row r="5" spans="1:10" s="3" customFormat="1" ht="17.25" thickBot="1">
      <c r="A5" s="33"/>
      <c r="B5" s="36"/>
      <c r="C5" s="39"/>
      <c r="D5" s="36"/>
      <c r="E5" s="39"/>
      <c r="F5" s="47"/>
      <c r="G5" s="50"/>
      <c r="H5" s="52"/>
      <c r="I5" s="7" t="s">
        <v>5</v>
      </c>
      <c r="J5" s="8" t="s">
        <v>6</v>
      </c>
    </row>
    <row r="6" spans="1:11" s="3" customFormat="1" ht="14.25">
      <c r="A6" s="10">
        <v>1</v>
      </c>
      <c r="B6" s="11">
        <v>2</v>
      </c>
      <c r="C6" s="10">
        <v>3</v>
      </c>
      <c r="D6" s="11">
        <v>4</v>
      </c>
      <c r="E6" s="10">
        <v>5</v>
      </c>
      <c r="F6" s="11">
        <v>6</v>
      </c>
      <c r="G6" s="10">
        <v>7</v>
      </c>
      <c r="H6" s="11">
        <v>8</v>
      </c>
      <c r="I6" s="10">
        <v>9</v>
      </c>
      <c r="J6" s="12">
        <v>10</v>
      </c>
      <c r="K6" s="4"/>
    </row>
    <row r="7" spans="1:10" s="20" customFormat="1" ht="49.5">
      <c r="A7" s="15">
        <v>1</v>
      </c>
      <c r="B7" s="16" t="s">
        <v>14</v>
      </c>
      <c r="C7" s="9" t="s">
        <v>11</v>
      </c>
      <c r="D7" s="13" t="s">
        <v>45</v>
      </c>
      <c r="E7" s="17" t="s">
        <v>27</v>
      </c>
      <c r="F7" s="15" t="s">
        <v>42</v>
      </c>
      <c r="G7" s="18">
        <v>0.02</v>
      </c>
      <c r="H7" s="18">
        <v>0.02</v>
      </c>
      <c r="I7" s="19">
        <v>0</v>
      </c>
      <c r="J7" s="19">
        <v>0</v>
      </c>
    </row>
    <row r="8" spans="1:10" s="21" customFormat="1" ht="33">
      <c r="A8" s="15">
        <v>2</v>
      </c>
      <c r="B8" s="16" t="s">
        <v>16</v>
      </c>
      <c r="C8" s="9" t="s">
        <v>11</v>
      </c>
      <c r="D8" s="14" t="s">
        <v>60</v>
      </c>
      <c r="E8" s="17" t="s">
        <v>28</v>
      </c>
      <c r="F8" s="15" t="s">
        <v>43</v>
      </c>
      <c r="G8" s="18">
        <v>0.02</v>
      </c>
      <c r="H8" s="18">
        <v>0.02</v>
      </c>
      <c r="I8" s="19">
        <v>0</v>
      </c>
      <c r="J8" s="19">
        <v>0</v>
      </c>
    </row>
    <row r="9" spans="1:10" s="21" customFormat="1" ht="33">
      <c r="A9" s="15">
        <v>3</v>
      </c>
      <c r="B9" s="16" t="s">
        <v>17</v>
      </c>
      <c r="C9" s="9" t="s">
        <v>11</v>
      </c>
      <c r="D9" s="13" t="s">
        <v>53</v>
      </c>
      <c r="E9" s="17" t="s">
        <v>29</v>
      </c>
      <c r="F9" s="15" t="s">
        <v>42</v>
      </c>
      <c r="G9" s="18">
        <v>0.0804</v>
      </c>
      <c r="H9" s="18">
        <v>0.0804</v>
      </c>
      <c r="I9" s="19">
        <v>753</v>
      </c>
      <c r="J9" s="19">
        <v>753</v>
      </c>
    </row>
    <row r="10" spans="1:10" s="21" customFormat="1" ht="33">
      <c r="A10" s="15">
        <v>4</v>
      </c>
      <c r="B10" s="16" t="s">
        <v>18</v>
      </c>
      <c r="C10" s="9" t="s">
        <v>11</v>
      </c>
      <c r="D10" s="13" t="s">
        <v>54</v>
      </c>
      <c r="E10" s="17" t="s">
        <v>30</v>
      </c>
      <c r="F10" s="15" t="s">
        <v>42</v>
      </c>
      <c r="G10" s="18">
        <v>0.8218</v>
      </c>
      <c r="H10" s="18">
        <v>0.8218</v>
      </c>
      <c r="I10" s="19">
        <v>0</v>
      </c>
      <c r="J10" s="19">
        <v>0</v>
      </c>
    </row>
    <row r="11" spans="1:10" s="21" customFormat="1" ht="16.5">
      <c r="A11" s="53">
        <v>5</v>
      </c>
      <c r="B11" s="54" t="s">
        <v>15</v>
      </c>
      <c r="C11" s="9" t="s">
        <v>11</v>
      </c>
      <c r="D11" s="53" t="s">
        <v>47</v>
      </c>
      <c r="E11" s="53" t="s">
        <v>31</v>
      </c>
      <c r="F11" s="53" t="s">
        <v>42</v>
      </c>
      <c r="G11" s="55">
        <f>H11+H12+H13</f>
        <v>1.19089</v>
      </c>
      <c r="H11" s="18">
        <v>0.3855</v>
      </c>
      <c r="I11" s="19">
        <v>7768.5</v>
      </c>
      <c r="J11" s="19">
        <v>7768.5</v>
      </c>
    </row>
    <row r="12" spans="1:10" s="21" customFormat="1" ht="16.5">
      <c r="A12" s="53"/>
      <c r="B12" s="54"/>
      <c r="C12" s="9" t="s">
        <v>11</v>
      </c>
      <c r="D12" s="53"/>
      <c r="E12" s="53"/>
      <c r="F12" s="53"/>
      <c r="G12" s="55"/>
      <c r="H12" s="18">
        <v>0.37939</v>
      </c>
      <c r="I12" s="19">
        <v>7600.4</v>
      </c>
      <c r="J12" s="19">
        <v>7600.4</v>
      </c>
    </row>
    <row r="13" spans="1:10" s="21" customFormat="1" ht="16.5">
      <c r="A13" s="53"/>
      <c r="B13" s="54"/>
      <c r="C13" s="9" t="s">
        <v>11</v>
      </c>
      <c r="D13" s="53"/>
      <c r="E13" s="53"/>
      <c r="F13" s="53"/>
      <c r="G13" s="55"/>
      <c r="H13" s="18">
        <v>0.426</v>
      </c>
      <c r="I13" s="19">
        <v>7356.304</v>
      </c>
      <c r="J13" s="19">
        <v>7356.304</v>
      </c>
    </row>
    <row r="14" spans="1:10" s="21" customFormat="1" ht="16.5">
      <c r="A14" s="53">
        <v>6</v>
      </c>
      <c r="B14" s="54" t="s">
        <v>20</v>
      </c>
      <c r="C14" s="9" t="s">
        <v>11</v>
      </c>
      <c r="D14" s="53" t="s">
        <v>48</v>
      </c>
      <c r="E14" s="56" t="s">
        <v>32</v>
      </c>
      <c r="F14" s="53" t="s">
        <v>43</v>
      </c>
      <c r="G14" s="55">
        <f>H14+H15</f>
        <v>3.95</v>
      </c>
      <c r="H14" s="18">
        <v>0.6</v>
      </c>
      <c r="I14" s="19">
        <v>0</v>
      </c>
      <c r="J14" s="19">
        <v>0</v>
      </c>
    </row>
    <row r="15" spans="1:10" s="21" customFormat="1" ht="16.5">
      <c r="A15" s="53"/>
      <c r="B15" s="54"/>
      <c r="C15" s="9" t="s">
        <v>11</v>
      </c>
      <c r="D15" s="53"/>
      <c r="E15" s="56"/>
      <c r="F15" s="53"/>
      <c r="G15" s="55"/>
      <c r="H15" s="18">
        <v>3.35</v>
      </c>
      <c r="I15" s="19">
        <v>0</v>
      </c>
      <c r="J15" s="19">
        <v>0</v>
      </c>
    </row>
    <row r="16" spans="1:10" s="21" customFormat="1" ht="33">
      <c r="A16" s="15">
        <v>7</v>
      </c>
      <c r="B16" s="16" t="s">
        <v>21</v>
      </c>
      <c r="C16" s="9" t="s">
        <v>11</v>
      </c>
      <c r="D16" s="13" t="s">
        <v>55</v>
      </c>
      <c r="E16" s="17" t="s">
        <v>33</v>
      </c>
      <c r="F16" s="15" t="s">
        <v>43</v>
      </c>
      <c r="G16" s="18">
        <v>0.3872</v>
      </c>
      <c r="H16" s="18">
        <v>0.3872</v>
      </c>
      <c r="I16" s="19">
        <v>0</v>
      </c>
      <c r="J16" s="19">
        <v>0</v>
      </c>
    </row>
    <row r="17" spans="1:10" s="21" customFormat="1" ht="33">
      <c r="A17" s="15">
        <v>8</v>
      </c>
      <c r="B17" s="16" t="s">
        <v>22</v>
      </c>
      <c r="C17" s="9" t="s">
        <v>11</v>
      </c>
      <c r="D17" s="13" t="s">
        <v>55</v>
      </c>
      <c r="E17" s="17" t="s">
        <v>34</v>
      </c>
      <c r="F17" s="15" t="s">
        <v>43</v>
      </c>
      <c r="G17" s="18">
        <v>0.1</v>
      </c>
      <c r="H17" s="18">
        <v>0.1</v>
      </c>
      <c r="I17" s="19">
        <v>0</v>
      </c>
      <c r="J17" s="19">
        <v>0</v>
      </c>
    </row>
    <row r="18" spans="1:10" s="21" customFormat="1" ht="33">
      <c r="A18" s="15">
        <v>9</v>
      </c>
      <c r="B18" s="16" t="s">
        <v>20</v>
      </c>
      <c r="C18" s="9" t="s">
        <v>11</v>
      </c>
      <c r="D18" s="13" t="s">
        <v>49</v>
      </c>
      <c r="E18" s="17" t="s">
        <v>35</v>
      </c>
      <c r="F18" s="15" t="s">
        <v>43</v>
      </c>
      <c r="G18" s="18">
        <v>0.7135</v>
      </c>
      <c r="H18" s="18">
        <v>0.7135</v>
      </c>
      <c r="I18" s="19">
        <v>0</v>
      </c>
      <c r="J18" s="19">
        <v>0</v>
      </c>
    </row>
    <row r="19" spans="1:10" s="21" customFormat="1" ht="24.75" customHeight="1">
      <c r="A19" s="15">
        <v>10</v>
      </c>
      <c r="B19" s="16" t="s">
        <v>23</v>
      </c>
      <c r="C19" s="9" t="s">
        <v>11</v>
      </c>
      <c r="D19" s="13"/>
      <c r="E19" s="17" t="s">
        <v>36</v>
      </c>
      <c r="F19" s="15" t="s">
        <v>42</v>
      </c>
      <c r="G19" s="18">
        <v>5</v>
      </c>
      <c r="H19" s="18">
        <v>5</v>
      </c>
      <c r="I19" s="19">
        <v>6862.5</v>
      </c>
      <c r="J19" s="19">
        <v>0</v>
      </c>
    </row>
    <row r="20" spans="1:10" s="21" customFormat="1" ht="33">
      <c r="A20" s="15">
        <v>11</v>
      </c>
      <c r="B20" s="16" t="s">
        <v>15</v>
      </c>
      <c r="C20" s="9" t="s">
        <v>11</v>
      </c>
      <c r="D20" s="13" t="s">
        <v>46</v>
      </c>
      <c r="E20" s="17" t="s">
        <v>37</v>
      </c>
      <c r="F20" s="15" t="s">
        <v>42</v>
      </c>
      <c r="G20" s="18">
        <v>0.01911</v>
      </c>
      <c r="H20" s="18">
        <v>0.01911</v>
      </c>
      <c r="I20" s="19">
        <v>346.1</v>
      </c>
      <c r="J20" s="19">
        <v>346.1</v>
      </c>
    </row>
    <row r="21" spans="1:10" s="21" customFormat="1" ht="33">
      <c r="A21" s="15">
        <v>12</v>
      </c>
      <c r="B21" s="16" t="s">
        <v>19</v>
      </c>
      <c r="C21" s="9" t="s">
        <v>11</v>
      </c>
      <c r="D21" s="13" t="s">
        <v>56</v>
      </c>
      <c r="E21" s="17" t="s">
        <v>38</v>
      </c>
      <c r="F21" s="15" t="s">
        <v>43</v>
      </c>
      <c r="G21" s="18">
        <v>1.2285</v>
      </c>
      <c r="H21" s="18">
        <v>1.2285</v>
      </c>
      <c r="I21" s="19">
        <v>0</v>
      </c>
      <c r="J21" s="19">
        <v>0</v>
      </c>
    </row>
    <row r="22" spans="1:10" s="21" customFormat="1" ht="33">
      <c r="A22" s="15">
        <v>13</v>
      </c>
      <c r="B22" s="16" t="s">
        <v>24</v>
      </c>
      <c r="C22" s="9" t="s">
        <v>11</v>
      </c>
      <c r="D22" s="13" t="s">
        <v>57</v>
      </c>
      <c r="E22" s="17" t="s">
        <v>39</v>
      </c>
      <c r="F22" s="15" t="s">
        <v>42</v>
      </c>
      <c r="G22" s="18">
        <v>0.2818</v>
      </c>
      <c r="H22" s="18">
        <v>0.2818</v>
      </c>
      <c r="I22" s="19">
        <v>625</v>
      </c>
      <c r="J22" s="19">
        <v>625</v>
      </c>
    </row>
    <row r="23" spans="1:10" s="21" customFormat="1" ht="33">
      <c r="A23" s="15">
        <v>14</v>
      </c>
      <c r="B23" s="16" t="s">
        <v>52</v>
      </c>
      <c r="C23" s="9" t="s">
        <v>11</v>
      </c>
      <c r="D23" s="13" t="s">
        <v>58</v>
      </c>
      <c r="E23" s="17" t="s">
        <v>59</v>
      </c>
      <c r="F23" s="15" t="s">
        <v>43</v>
      </c>
      <c r="G23" s="18">
        <v>0.01</v>
      </c>
      <c r="H23" s="18">
        <v>0.01</v>
      </c>
      <c r="I23" s="19">
        <v>0</v>
      </c>
      <c r="J23" s="19">
        <v>0</v>
      </c>
    </row>
    <row r="24" spans="1:10" s="21" customFormat="1" ht="32.25" customHeight="1">
      <c r="A24" s="15">
        <v>15</v>
      </c>
      <c r="B24" s="16" t="s">
        <v>25</v>
      </c>
      <c r="C24" s="9" t="s">
        <v>11</v>
      </c>
      <c r="D24" s="13" t="s">
        <v>51</v>
      </c>
      <c r="E24" s="17" t="s">
        <v>40</v>
      </c>
      <c r="F24" s="15" t="s">
        <v>43</v>
      </c>
      <c r="G24" s="18">
        <v>12.34</v>
      </c>
      <c r="H24" s="18">
        <v>12.34</v>
      </c>
      <c r="I24" s="19">
        <v>0</v>
      </c>
      <c r="J24" s="19">
        <v>0</v>
      </c>
    </row>
    <row r="25" spans="1:10" s="21" customFormat="1" ht="21.75" customHeight="1">
      <c r="A25" s="15">
        <v>16</v>
      </c>
      <c r="B25" s="16" t="s">
        <v>26</v>
      </c>
      <c r="C25" s="9" t="s">
        <v>11</v>
      </c>
      <c r="D25" s="13"/>
      <c r="E25" s="17" t="s">
        <v>41</v>
      </c>
      <c r="F25" s="15" t="s">
        <v>42</v>
      </c>
      <c r="G25" s="18">
        <v>0.02</v>
      </c>
      <c r="H25" s="18">
        <v>0.02</v>
      </c>
      <c r="I25" s="19">
        <v>22.3</v>
      </c>
      <c r="J25" s="19">
        <v>0</v>
      </c>
    </row>
    <row r="26" spans="1:10" s="21" customFormat="1" ht="16.5">
      <c r="A26" s="48" t="s">
        <v>44</v>
      </c>
      <c r="B26" s="48"/>
      <c r="C26" s="22"/>
      <c r="D26" s="22"/>
      <c r="E26" s="22"/>
      <c r="F26" s="22"/>
      <c r="G26" s="22">
        <f>SUM(G7:G25)</f>
        <v>26.1832</v>
      </c>
      <c r="H26" s="22">
        <f>SUM(H7:H25)</f>
        <v>26.1832</v>
      </c>
      <c r="I26" s="22">
        <f>SUM(I7:I25)</f>
        <v>31334.103999999996</v>
      </c>
      <c r="J26" s="22">
        <f>SUM(J7:J25)</f>
        <v>24449.303999999996</v>
      </c>
    </row>
  </sheetData>
  <sheetProtection/>
  <mergeCells count="25">
    <mergeCell ref="A26:B26"/>
    <mergeCell ref="E11:E13"/>
    <mergeCell ref="D14:D15"/>
    <mergeCell ref="A11:A13"/>
    <mergeCell ref="B11:B13"/>
    <mergeCell ref="G11:G13"/>
    <mergeCell ref="G14:G15"/>
    <mergeCell ref="D11:D13"/>
    <mergeCell ref="A14:A15"/>
    <mergeCell ref="B14:B15"/>
    <mergeCell ref="E14:E15"/>
    <mergeCell ref="F11:F13"/>
    <mergeCell ref="F14:F15"/>
    <mergeCell ref="H4:H5"/>
    <mergeCell ref="D3:D5"/>
    <mergeCell ref="E3:E5"/>
    <mergeCell ref="C3:C5"/>
    <mergeCell ref="A1:J1"/>
    <mergeCell ref="A2:J2"/>
    <mergeCell ref="A3:A5"/>
    <mergeCell ref="B3:B5"/>
    <mergeCell ref="F3:H3"/>
    <mergeCell ref="F4:F5"/>
    <mergeCell ref="G4:G5"/>
    <mergeCell ref="I3:J4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2">
      <selection activeCell="C20" sqref="C20"/>
    </sheetView>
  </sheetViews>
  <sheetFormatPr defaultColWidth="9.140625" defaultRowHeight="12.75"/>
  <cols>
    <col min="1" max="1" width="5.28125" style="24" customWidth="1"/>
    <col min="2" max="2" width="23.00390625" style="25" customWidth="1"/>
    <col min="3" max="3" width="15.57421875" style="24" customWidth="1"/>
    <col min="4" max="4" width="37.7109375" style="24" customWidth="1"/>
  </cols>
  <sheetData>
    <row r="2" spans="1:4" ht="28.5" customHeight="1">
      <c r="A2" s="61" t="s">
        <v>83</v>
      </c>
      <c r="B2" s="61"/>
      <c r="C2" s="61"/>
      <c r="D2" s="61"/>
    </row>
    <row r="3" spans="1:4" ht="24" customHeight="1">
      <c r="A3" s="62" t="s">
        <v>84</v>
      </c>
      <c r="B3" s="62"/>
      <c r="C3" s="62"/>
      <c r="D3" s="62"/>
    </row>
    <row r="5" spans="1:4" ht="27.75" customHeight="1">
      <c r="A5" s="23" t="s">
        <v>61</v>
      </c>
      <c r="B5" s="23" t="s">
        <v>62</v>
      </c>
      <c r="C5" s="23" t="s">
        <v>68</v>
      </c>
      <c r="D5" s="23" t="s">
        <v>69</v>
      </c>
    </row>
    <row r="6" spans="1:4" s="28" customFormat="1" ht="20.25" customHeight="1">
      <c r="A6" s="26">
        <v>1</v>
      </c>
      <c r="B6" s="27" t="s">
        <v>63</v>
      </c>
      <c r="C6" s="26">
        <v>0.02</v>
      </c>
      <c r="D6" s="26" t="s">
        <v>82</v>
      </c>
    </row>
    <row r="7" spans="1:4" s="28" customFormat="1" ht="20.25" customHeight="1">
      <c r="A7" s="26">
        <v>2</v>
      </c>
      <c r="B7" s="27" t="s">
        <v>64</v>
      </c>
      <c r="C7" s="26">
        <v>0.0883</v>
      </c>
      <c r="D7" s="26" t="s">
        <v>82</v>
      </c>
    </row>
    <row r="8" spans="1:4" s="28" customFormat="1" ht="20.25" customHeight="1">
      <c r="A8" s="26">
        <v>3</v>
      </c>
      <c r="B8" s="57" t="s">
        <v>65</v>
      </c>
      <c r="C8" s="26" t="s">
        <v>66</v>
      </c>
      <c r="D8" s="26" t="s">
        <v>82</v>
      </c>
    </row>
    <row r="9" spans="1:4" s="28" customFormat="1" ht="20.25" customHeight="1">
      <c r="A9" s="26">
        <v>4</v>
      </c>
      <c r="B9" s="58"/>
      <c r="C9" s="26" t="s">
        <v>67</v>
      </c>
      <c r="D9" s="26" t="s">
        <v>82</v>
      </c>
    </row>
    <row r="10" spans="1:4" s="28" customFormat="1" ht="20.25" customHeight="1">
      <c r="A10" s="26">
        <v>5</v>
      </c>
      <c r="B10" s="27" t="s">
        <v>20</v>
      </c>
      <c r="C10" s="26">
        <v>0.3238</v>
      </c>
      <c r="D10" s="26" t="s">
        <v>82</v>
      </c>
    </row>
    <row r="11" spans="1:4" s="28" customFormat="1" ht="20.25" customHeight="1">
      <c r="A11" s="26">
        <v>6</v>
      </c>
      <c r="B11" s="27" t="s">
        <v>23</v>
      </c>
      <c r="C11" s="26">
        <v>0.031</v>
      </c>
      <c r="D11" s="26" t="s">
        <v>82</v>
      </c>
    </row>
    <row r="12" spans="1:4" s="28" customFormat="1" ht="20.25" customHeight="1">
      <c r="A12" s="26">
        <v>7</v>
      </c>
      <c r="B12" s="27" t="s">
        <v>70</v>
      </c>
      <c r="C12" s="26">
        <v>0.202</v>
      </c>
      <c r="D12" s="26" t="s">
        <v>82</v>
      </c>
    </row>
    <row r="13" spans="1:4" s="28" customFormat="1" ht="20.25" customHeight="1">
      <c r="A13" s="26">
        <v>8</v>
      </c>
      <c r="B13" s="27" t="s">
        <v>71</v>
      </c>
      <c r="C13" s="26">
        <v>0.0357</v>
      </c>
      <c r="D13" s="26" t="s">
        <v>82</v>
      </c>
    </row>
    <row r="14" spans="1:4" s="28" customFormat="1" ht="20.25" customHeight="1">
      <c r="A14" s="26">
        <v>9</v>
      </c>
      <c r="B14" s="27" t="s">
        <v>72</v>
      </c>
      <c r="C14" s="26">
        <v>0.05</v>
      </c>
      <c r="D14" s="26" t="s">
        <v>82</v>
      </c>
    </row>
    <row r="15" spans="1:4" s="28" customFormat="1" ht="20.25" customHeight="1">
      <c r="A15" s="26">
        <v>10</v>
      </c>
      <c r="B15" s="59" t="s">
        <v>15</v>
      </c>
      <c r="C15" s="26">
        <v>0.022</v>
      </c>
      <c r="D15" s="26" t="s">
        <v>82</v>
      </c>
    </row>
    <row r="16" spans="1:4" s="28" customFormat="1" ht="20.25" customHeight="1">
      <c r="A16" s="26">
        <v>11</v>
      </c>
      <c r="B16" s="60"/>
      <c r="C16" s="26">
        <v>0.045</v>
      </c>
      <c r="D16" s="26" t="s">
        <v>82</v>
      </c>
    </row>
    <row r="17" spans="1:4" s="28" customFormat="1" ht="20.25" customHeight="1">
      <c r="A17" s="26">
        <v>12</v>
      </c>
      <c r="B17" s="27" t="s">
        <v>73</v>
      </c>
      <c r="C17" s="26">
        <v>0.5766</v>
      </c>
      <c r="D17" s="26" t="s">
        <v>82</v>
      </c>
    </row>
    <row r="18" spans="1:4" s="28" customFormat="1" ht="20.25" customHeight="1">
      <c r="A18" s="26">
        <v>13</v>
      </c>
      <c r="B18" s="27" t="s">
        <v>74</v>
      </c>
      <c r="C18" s="26">
        <v>0.2797</v>
      </c>
      <c r="D18" s="26" t="s">
        <v>82</v>
      </c>
    </row>
    <row r="19" spans="1:4" s="28" customFormat="1" ht="20.25" customHeight="1">
      <c r="A19" s="26">
        <v>14</v>
      </c>
      <c r="B19" s="27" t="s">
        <v>75</v>
      </c>
      <c r="C19" s="26">
        <v>0.21</v>
      </c>
      <c r="D19" s="26" t="s">
        <v>82</v>
      </c>
    </row>
    <row r="20" spans="1:4" s="28" customFormat="1" ht="20.25" customHeight="1">
      <c r="A20" s="26">
        <v>15</v>
      </c>
      <c r="B20" s="27" t="s">
        <v>76</v>
      </c>
      <c r="C20" s="26">
        <v>0.1</v>
      </c>
      <c r="D20" s="26"/>
    </row>
    <row r="21" spans="1:4" s="28" customFormat="1" ht="20.25" customHeight="1">
      <c r="A21" s="26">
        <v>16</v>
      </c>
      <c r="B21" s="27" t="s">
        <v>22</v>
      </c>
      <c r="C21" s="26">
        <v>0.0556</v>
      </c>
      <c r="D21" s="26" t="s">
        <v>82</v>
      </c>
    </row>
    <row r="22" spans="1:4" s="28" customFormat="1" ht="20.25" customHeight="1">
      <c r="A22" s="26">
        <v>17</v>
      </c>
      <c r="B22" s="27" t="s">
        <v>77</v>
      </c>
      <c r="C22" s="26">
        <v>1.47</v>
      </c>
      <c r="D22" s="26"/>
    </row>
    <row r="23" spans="1:4" s="28" customFormat="1" ht="20.25" customHeight="1">
      <c r="A23" s="26">
        <v>18</v>
      </c>
      <c r="B23" s="27" t="s">
        <v>77</v>
      </c>
      <c r="C23" s="26">
        <v>0.2003</v>
      </c>
      <c r="D23" s="26"/>
    </row>
    <row r="24" spans="1:4" s="28" customFormat="1" ht="20.25" customHeight="1">
      <c r="A24" s="26">
        <v>19</v>
      </c>
      <c r="B24" s="57" t="s">
        <v>78</v>
      </c>
      <c r="C24" s="26">
        <v>0.62</v>
      </c>
      <c r="D24" s="26" t="s">
        <v>82</v>
      </c>
    </row>
    <row r="25" spans="1:4" s="28" customFormat="1" ht="20.25" customHeight="1">
      <c r="A25" s="26">
        <v>20</v>
      </c>
      <c r="B25" s="58"/>
      <c r="C25" s="26">
        <v>0.102</v>
      </c>
      <c r="D25" s="26" t="s">
        <v>82</v>
      </c>
    </row>
    <row r="26" spans="1:4" s="28" customFormat="1" ht="20.25" customHeight="1">
      <c r="A26" s="26">
        <v>21</v>
      </c>
      <c r="B26" s="27" t="s">
        <v>72</v>
      </c>
      <c r="C26" s="26">
        <v>0.05</v>
      </c>
      <c r="D26" s="26"/>
    </row>
    <row r="27" spans="1:4" s="28" customFormat="1" ht="20.25" customHeight="1">
      <c r="A27" s="26">
        <v>22</v>
      </c>
      <c r="B27" s="27" t="s">
        <v>25</v>
      </c>
      <c r="C27" s="26">
        <v>6.0312</v>
      </c>
      <c r="D27" s="26" t="s">
        <v>79</v>
      </c>
    </row>
    <row r="28" spans="1:4" s="28" customFormat="1" ht="20.25" customHeight="1">
      <c r="A28" s="26">
        <v>23</v>
      </c>
      <c r="B28" s="27" t="s">
        <v>80</v>
      </c>
      <c r="C28" s="26">
        <v>0.055</v>
      </c>
      <c r="D28" s="26" t="s">
        <v>81</v>
      </c>
    </row>
  </sheetData>
  <sheetProtection/>
  <mergeCells count="5">
    <mergeCell ref="B8:B9"/>
    <mergeCell ref="B24:B25"/>
    <mergeCell ref="B15:B16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2019-02-19T11:20:16Z</cp:lastPrinted>
  <dcterms:created xsi:type="dcterms:W3CDTF">1996-10-14T23:33:28Z</dcterms:created>
  <dcterms:modified xsi:type="dcterms:W3CDTF">2020-07-31T06:59:09Z</dcterms:modified>
  <cp:category/>
  <cp:version/>
  <cp:contentType/>
  <cp:contentStatus/>
</cp:coreProperties>
</file>