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MPOP-2017" sheetId="1" r:id="rId1"/>
  </sheets>
  <definedNames>
    <definedName name="_B1" localSheetId="0">#REF!</definedName>
    <definedName name="_B1">#REF!</definedName>
    <definedName name="_B2" localSheetId="0">#REF!</definedName>
    <definedName name="_B2">#REF!</definedName>
    <definedName name="_C1" localSheetId="0">#REF!</definedName>
    <definedName name="_C1">#REF!</definedName>
    <definedName name="_C2" localSheetId="0">#REF!</definedName>
    <definedName name="_C2">#REF!</definedName>
    <definedName name="_C3" localSheetId="0">#REF!</definedName>
    <definedName name="_C3">#REF!</definedName>
    <definedName name="A" localSheetId="0">#REF!</definedName>
    <definedName name="A">#REF!</definedName>
    <definedName name="Community" localSheetId="0">#REF!</definedName>
    <definedName name="Community">#REF!</definedName>
    <definedName name="D" localSheetId="0">#REF!</definedName>
    <definedName name="D">#REF!</definedName>
    <definedName name="E" localSheetId="0">#REF!</definedName>
    <definedName name="E">#REF!</definedName>
    <definedName name="F" localSheetId="0">#REF!</definedName>
    <definedName name="F">#REF!</definedName>
    <definedName name="Lu">#REF!</definedName>
  </definedNames>
  <calcPr fullCalcOnLoad="1"/>
</workbook>
</file>

<file path=xl/sharedStrings.xml><?xml version="1.0" encoding="utf-8"?>
<sst xmlns="http://schemas.openxmlformats.org/spreadsheetml/2006/main" count="33" uniqueCount="22">
  <si>
    <t>ՏԵՂԵԿԱՏՎՈՒԹՅՈՒՆ</t>
  </si>
  <si>
    <t>Հ/Հ</t>
  </si>
  <si>
    <t>ՀՀ մարզ</t>
  </si>
  <si>
    <r>
      <t xml:space="preserve">  </t>
    </r>
    <r>
      <rPr>
        <b/>
        <sz val="12"/>
        <rFont val="GHEA Grapalat"/>
        <family val="3"/>
      </rPr>
      <t>ԸՆԴԱՄԵՆԸ</t>
    </r>
    <r>
      <rPr>
        <b/>
        <sz val="11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գյուղ. նշանակ. հողեր </t>
    </r>
    <r>
      <rPr>
        <sz val="10"/>
        <rFont val="GHEA Grapalat"/>
        <family val="3"/>
      </rPr>
      <t xml:space="preserve">                        /համայնք.+ պետական/   </t>
    </r>
    <r>
      <rPr>
        <sz val="11"/>
        <rFont val="GHEA Grapalat"/>
        <family val="3"/>
      </rPr>
      <t xml:space="preserve">     </t>
    </r>
    <r>
      <rPr>
        <b/>
        <sz val="11"/>
        <rFont val="GHEA Grapalat"/>
        <family val="3"/>
      </rPr>
      <t xml:space="preserve">                     /հա/</t>
    </r>
  </si>
  <si>
    <t>Համայնքային սեփականություն</t>
  </si>
  <si>
    <t>Պետական  սեփականություն</t>
  </si>
  <si>
    <t>ԱՄԲՈՂՋԸ                                        /փաստացի/</t>
  </si>
  <si>
    <r>
      <rPr>
        <b/>
        <sz val="12"/>
        <rFont val="GHEA Grapalat"/>
        <family val="3"/>
      </rPr>
      <t>Ընդամենը</t>
    </r>
    <r>
      <rPr>
        <b/>
        <sz val="10"/>
        <rFont val="GHEA Grapalat"/>
        <family val="3"/>
      </rPr>
      <t xml:space="preserve"> համայնքային  </t>
    </r>
    <r>
      <rPr>
        <sz val="10"/>
        <rFont val="GHEA Grapalat"/>
        <family val="3"/>
      </rPr>
      <t xml:space="preserve">  </t>
    </r>
    <r>
      <rPr>
        <b/>
        <sz val="11"/>
        <rFont val="GHEA Grapalat"/>
        <family val="3"/>
      </rPr>
      <t xml:space="preserve">            </t>
    </r>
    <r>
      <rPr>
        <b/>
        <sz val="10"/>
        <rFont val="GHEA Grapalat"/>
        <family val="3"/>
      </rPr>
      <t xml:space="preserve"> </t>
    </r>
    <r>
      <rPr>
        <b/>
        <sz val="11"/>
        <rFont val="GHEA Grapalat"/>
        <family val="3"/>
      </rPr>
      <t xml:space="preserve">  </t>
    </r>
    <r>
      <rPr>
        <b/>
        <u val="single"/>
        <sz val="11"/>
        <rFont val="GHEA Grapalat"/>
        <family val="3"/>
      </rPr>
      <t>հա</t>
    </r>
  </si>
  <si>
    <r>
      <t xml:space="preserve">Վարձակալության                                        ենթակա                                                      </t>
    </r>
    <r>
      <rPr>
        <b/>
        <u val="single"/>
        <sz val="12"/>
        <rFont val="GHEA Grapalat"/>
        <family val="3"/>
      </rPr>
      <t>հա</t>
    </r>
  </si>
  <si>
    <t>%</t>
  </si>
  <si>
    <r>
      <t xml:space="preserve">Վարձավճարների            գանձումներ                           </t>
    </r>
    <r>
      <rPr>
        <b/>
        <sz val="12"/>
        <rFont val="GHEA Grapalat"/>
        <family val="3"/>
      </rPr>
      <t>/հազ.դրամ/</t>
    </r>
  </si>
  <si>
    <r>
      <rPr>
        <b/>
        <sz val="12"/>
        <rFont val="GHEA Grapalat"/>
        <family val="3"/>
      </rPr>
      <t>Ընդամենը</t>
    </r>
    <r>
      <rPr>
        <b/>
        <sz val="11"/>
        <rFont val="GHEA Grapalat"/>
        <family val="3"/>
      </rPr>
      <t xml:space="preserve"> պետական</t>
    </r>
    <r>
      <rPr>
        <b/>
        <sz val="10"/>
        <rFont val="GHEA Grapalat"/>
        <family val="3"/>
      </rPr>
      <t xml:space="preserve"> </t>
    </r>
    <r>
      <rPr>
        <b/>
        <sz val="11"/>
        <rFont val="GHEA Grapalat"/>
        <family val="3"/>
      </rPr>
      <t xml:space="preserve">      </t>
    </r>
    <r>
      <rPr>
        <b/>
        <sz val="10"/>
        <rFont val="GHEA Grapalat"/>
        <family val="3"/>
      </rPr>
      <t xml:space="preserve"> </t>
    </r>
    <r>
      <rPr>
        <b/>
        <sz val="11"/>
        <rFont val="GHEA Grapalat"/>
        <family val="3"/>
      </rPr>
      <t xml:space="preserve">    </t>
    </r>
    <r>
      <rPr>
        <b/>
        <u val="single"/>
        <sz val="11"/>
        <rFont val="GHEA Grapalat"/>
        <family val="3"/>
      </rPr>
      <t>հա</t>
    </r>
  </si>
  <si>
    <r>
      <t xml:space="preserve">Վարձակալության                         ենթակա                                          </t>
    </r>
    <r>
      <rPr>
        <b/>
        <u val="single"/>
        <sz val="12"/>
        <rFont val="GHEA Grapalat"/>
        <family val="3"/>
      </rPr>
      <t>հա</t>
    </r>
  </si>
  <si>
    <r>
      <t xml:space="preserve">Վարձավճարների               գանձումներ                           </t>
    </r>
    <r>
      <rPr>
        <b/>
        <sz val="12"/>
        <rFont val="GHEA Grapalat"/>
        <family val="3"/>
      </rPr>
      <t>/հազ.դրամ/</t>
    </r>
  </si>
  <si>
    <t>հա</t>
  </si>
  <si>
    <r>
      <t xml:space="preserve">գումարը  </t>
    </r>
    <r>
      <rPr>
        <sz val="10"/>
        <rFont val="GHEA Grapalat"/>
        <family val="3"/>
      </rPr>
      <t xml:space="preserve"> /հազ.դրամ/</t>
    </r>
  </si>
  <si>
    <t>Նախատ.</t>
  </si>
  <si>
    <t>փաստ.</t>
  </si>
  <si>
    <t>Արմավիր</t>
  </si>
  <si>
    <t xml:space="preserve">ԱՄԲՈՂՋԸ   </t>
  </si>
  <si>
    <t>ՀՀ Արմավիրի մարզի համայնքների վարչական սահմաններում գտնվող գյուղ. նշանակության հողամասերի վարձակալության տրամադրման վերաբերյալ</t>
  </si>
  <si>
    <t>առ 01.01.2020թ. դրությամբ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</si>
</sst>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0.0000"/>
    <numFmt numFmtId="17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6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u val="single"/>
      <sz val="11"/>
      <name val="GHEA Grapalat"/>
      <family val="3"/>
    </font>
    <font>
      <b/>
      <u val="single"/>
      <sz val="12"/>
      <name val="GHEA Grapalat"/>
      <family val="3"/>
    </font>
    <font>
      <b/>
      <sz val="9"/>
      <name val="GHEA Grapalat"/>
      <family val="3"/>
    </font>
    <font>
      <sz val="11"/>
      <name val="Arial Armenian"/>
      <family val="2"/>
    </font>
    <font>
      <sz val="11"/>
      <color indexed="9"/>
      <name val="Calibri"/>
      <family val="2"/>
    </font>
    <font>
      <sz val="10"/>
      <name val="Arial Armenian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1" applyNumberFormat="0" applyAlignment="0" applyProtection="0"/>
    <xf numFmtId="0" fontId="37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4" borderId="1" applyNumberFormat="0" applyAlignment="0" applyProtection="0"/>
    <xf numFmtId="0" fontId="44" fillId="0" borderId="6" applyNumberFormat="0" applyFill="0" applyAlignment="0" applyProtection="0"/>
    <xf numFmtId="0" fontId="45" fillId="4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6" borderId="7" applyNumberFormat="0" applyFont="0" applyAlignment="0" applyProtection="0"/>
    <xf numFmtId="0" fontId="46" fillId="41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50" borderId="0" applyNumberFormat="0" applyBorder="0" applyAlignment="0" applyProtection="0"/>
    <xf numFmtId="0" fontId="19" fillId="13" borderId="10" applyNumberFormat="0" applyAlignment="0" applyProtection="0"/>
    <xf numFmtId="0" fontId="20" fillId="51" borderId="11" applyNumberFormat="0" applyAlignment="0" applyProtection="0"/>
    <xf numFmtId="0" fontId="21" fillId="51" borderId="10" applyNumberFormat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6" fillId="52" borderId="16" applyNumberFormat="0" applyAlignment="0" applyProtection="0"/>
    <xf numFmtId="0" fontId="27" fillId="0" borderId="0" applyNumberFormat="0" applyFill="0" applyBorder="0" applyAlignment="0" applyProtection="0"/>
    <xf numFmtId="0" fontId="28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54" borderId="17" applyNumberFormat="0" applyFont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77" applyFont="1" applyAlignment="1">
      <alignment horizontal="center"/>
      <protection/>
    </xf>
    <xf numFmtId="0" fontId="4" fillId="0" borderId="0" xfId="77" applyFont="1" applyAlignment="1">
      <alignment horizontal="center"/>
      <protection/>
    </xf>
    <xf numFmtId="0" fontId="3" fillId="0" borderId="0" xfId="77" applyFont="1" applyAlignment="1">
      <alignment horizontal="center" vertical="center" wrapText="1"/>
      <protection/>
    </xf>
    <xf numFmtId="0" fontId="7" fillId="0" borderId="0" xfId="77" applyFont="1" applyAlignment="1">
      <alignment horizontal="center" vertical="center" wrapText="1"/>
      <protection/>
    </xf>
    <xf numFmtId="0" fontId="11" fillId="0" borderId="19" xfId="77" applyFont="1" applyBorder="1" applyAlignment="1">
      <alignment horizontal="center" vertical="center" wrapText="1"/>
      <protection/>
    </xf>
    <xf numFmtId="0" fontId="11" fillId="55" borderId="20" xfId="77" applyFont="1" applyFill="1" applyBorder="1" applyAlignment="1">
      <alignment horizontal="center" vertical="center" wrapText="1"/>
      <protection/>
    </xf>
    <xf numFmtId="0" fontId="11" fillId="0" borderId="21" xfId="77" applyFont="1" applyBorder="1" applyAlignment="1">
      <alignment horizontal="center" vertical="center" wrapText="1"/>
      <protection/>
    </xf>
    <xf numFmtId="0" fontId="4" fillId="0" borderId="22" xfId="77" applyFont="1" applyBorder="1" applyAlignment="1">
      <alignment horizontal="center" vertical="center" wrapText="1"/>
      <protection/>
    </xf>
    <xf numFmtId="0" fontId="4" fillId="0" borderId="23" xfId="77" applyFont="1" applyBorder="1" applyAlignment="1">
      <alignment horizontal="center" vertical="center" wrapText="1"/>
      <protection/>
    </xf>
    <xf numFmtId="0" fontId="4" fillId="0" borderId="24" xfId="77" applyFont="1" applyBorder="1" applyAlignment="1">
      <alignment horizontal="center" vertical="center" wrapText="1"/>
      <protection/>
    </xf>
    <xf numFmtId="0" fontId="4" fillId="0" borderId="25" xfId="77" applyFont="1" applyBorder="1" applyAlignment="1">
      <alignment horizontal="center" vertical="center" wrapText="1"/>
      <protection/>
    </xf>
    <xf numFmtId="0" fontId="3" fillId="55" borderId="26" xfId="77" applyFont="1" applyFill="1" applyBorder="1" applyAlignment="1">
      <alignment horizontal="center" vertical="center" wrapText="1"/>
      <protection/>
    </xf>
    <xf numFmtId="1" fontId="10" fillId="56" borderId="27" xfId="77" applyNumberFormat="1" applyFont="1" applyFill="1" applyBorder="1" applyAlignment="1">
      <alignment horizontal="center"/>
      <protection/>
    </xf>
    <xf numFmtId="0" fontId="4" fillId="55" borderId="26" xfId="77" applyFont="1" applyFill="1" applyBorder="1" applyAlignment="1">
      <alignment horizontal="center" vertical="center" wrapText="1"/>
      <protection/>
    </xf>
    <xf numFmtId="0" fontId="4" fillId="0" borderId="28" xfId="77" applyFont="1" applyFill="1" applyBorder="1" applyAlignment="1">
      <alignment horizontal="center" vertical="center" wrapText="1"/>
      <protection/>
    </xf>
    <xf numFmtId="0" fontId="4" fillId="56" borderId="27" xfId="77" applyFont="1" applyFill="1" applyBorder="1" applyAlignment="1">
      <alignment horizontal="center" vertical="center" wrapText="1"/>
      <protection/>
    </xf>
    <xf numFmtId="0" fontId="4" fillId="0" borderId="0" xfId="77" applyFont="1" applyAlignment="1">
      <alignment horizontal="center" vertical="center" wrapText="1"/>
      <protection/>
    </xf>
    <xf numFmtId="172" fontId="9" fillId="0" borderId="29" xfId="77" applyNumberFormat="1" applyFont="1" applyFill="1" applyBorder="1" applyAlignment="1">
      <alignment vertical="center" wrapText="1"/>
      <protection/>
    </xf>
    <xf numFmtId="172" fontId="9" fillId="0" borderId="30" xfId="77" applyNumberFormat="1" applyFont="1" applyFill="1" applyBorder="1" applyAlignment="1">
      <alignment vertical="center" wrapText="1"/>
      <protection/>
    </xf>
    <xf numFmtId="172" fontId="9" fillId="0" borderId="31" xfId="77" applyNumberFormat="1" applyFont="1" applyFill="1" applyBorder="1" applyAlignment="1">
      <alignment vertical="center" wrapText="1"/>
      <protection/>
    </xf>
    <xf numFmtId="172" fontId="9" fillId="56" borderId="24" xfId="77" applyNumberFormat="1" applyFont="1" applyFill="1" applyBorder="1" applyAlignment="1">
      <alignment vertical="center" wrapText="1"/>
      <protection/>
    </xf>
    <xf numFmtId="0" fontId="9" fillId="0" borderId="0" xfId="77" applyFont="1" applyBorder="1" applyAlignment="1">
      <alignment horizontal="center" vertical="center" wrapText="1"/>
      <protection/>
    </xf>
    <xf numFmtId="0" fontId="11" fillId="0" borderId="0" xfId="77" applyFont="1" applyAlignment="1">
      <alignment horizontal="center" vertical="center"/>
      <protection/>
    </xf>
    <xf numFmtId="0" fontId="15" fillId="0" borderId="0" xfId="77" applyFont="1" applyAlignment="1">
      <alignment horizontal="center"/>
      <protection/>
    </xf>
    <xf numFmtId="172" fontId="15" fillId="0" borderId="0" xfId="77" applyNumberFormat="1" applyFont="1" applyAlignment="1">
      <alignment horizontal="center"/>
      <protection/>
    </xf>
    <xf numFmtId="0" fontId="10" fillId="0" borderId="0" xfId="77" applyFont="1">
      <alignment/>
      <protection/>
    </xf>
    <xf numFmtId="2" fontId="15" fillId="0" borderId="0" xfId="77" applyNumberFormat="1" applyFont="1" applyAlignment="1">
      <alignment horizontal="center"/>
      <protection/>
    </xf>
    <xf numFmtId="0" fontId="3" fillId="0" borderId="0" xfId="77" applyFont="1" applyAlignment="1">
      <alignment horizontal="center" vertical="center"/>
      <protection/>
    </xf>
    <xf numFmtId="172" fontId="4" fillId="0" borderId="0" xfId="77" applyNumberFormat="1" applyFont="1" applyBorder="1" applyAlignment="1">
      <alignment horizontal="center" vertical="center"/>
      <protection/>
    </xf>
    <xf numFmtId="172" fontId="3" fillId="0" borderId="0" xfId="77" applyNumberFormat="1" applyFont="1" applyBorder="1" applyAlignment="1">
      <alignment horizontal="center" vertical="center"/>
      <protection/>
    </xf>
    <xf numFmtId="0" fontId="4" fillId="0" borderId="0" xfId="77" applyFont="1">
      <alignment/>
      <protection/>
    </xf>
    <xf numFmtId="172" fontId="3" fillId="0" borderId="0" xfId="77" applyNumberFormat="1" applyFont="1" applyBorder="1" applyAlignment="1">
      <alignment horizontal="center" vertical="center" wrapText="1"/>
      <protection/>
    </xf>
    <xf numFmtId="172" fontId="3" fillId="0" borderId="0" xfId="77" applyNumberFormat="1" applyFont="1" applyAlignment="1">
      <alignment horizontal="center" vertical="center"/>
      <protection/>
    </xf>
    <xf numFmtId="1" fontId="10" fillId="56" borderId="32" xfId="77" applyNumberFormat="1" applyFont="1" applyFill="1" applyBorder="1" applyAlignment="1">
      <alignment horizontal="center"/>
      <protection/>
    </xf>
    <xf numFmtId="172" fontId="9" fillId="0" borderId="33" xfId="77" applyNumberFormat="1" applyFont="1" applyFill="1" applyBorder="1" applyAlignment="1">
      <alignment vertical="center" wrapText="1"/>
      <protection/>
    </xf>
    <xf numFmtId="1" fontId="9" fillId="0" borderId="34" xfId="77" applyNumberFormat="1" applyFont="1" applyFill="1" applyBorder="1" applyAlignment="1">
      <alignment vertical="center" wrapText="1"/>
      <protection/>
    </xf>
    <xf numFmtId="1" fontId="9" fillId="0" borderId="34" xfId="77" applyNumberFormat="1" applyFont="1" applyFill="1" applyBorder="1" applyAlignment="1">
      <alignment horizontal="center" vertical="center" wrapText="1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36" xfId="77" applyFont="1" applyFill="1" applyBorder="1" applyAlignment="1">
      <alignment horizontal="center" wrapText="1"/>
      <protection/>
    </xf>
    <xf numFmtId="0" fontId="9" fillId="0" borderId="37" xfId="77" applyFont="1" applyFill="1" applyBorder="1" applyAlignment="1">
      <alignment horizontal="left" wrapText="1"/>
      <protection/>
    </xf>
    <xf numFmtId="172" fontId="9" fillId="0" borderId="35" xfId="0" applyNumberFormat="1" applyFont="1" applyFill="1" applyBorder="1" applyAlignment="1">
      <alignment horizontal="center" vertical="center"/>
    </xf>
    <xf numFmtId="0" fontId="9" fillId="0" borderId="0" xfId="77" applyFont="1" applyFill="1" applyAlignment="1">
      <alignment horizontal="center" wrapText="1"/>
      <protection/>
    </xf>
    <xf numFmtId="0" fontId="3" fillId="0" borderId="38" xfId="78" applyFont="1" applyBorder="1" applyAlignment="1">
      <alignment/>
      <protection/>
    </xf>
    <xf numFmtId="172" fontId="9" fillId="56" borderId="27" xfId="77" applyNumberFormat="1" applyFont="1" applyFill="1" applyBorder="1" applyAlignment="1">
      <alignment vertical="center" wrapText="1"/>
      <protection/>
    </xf>
    <xf numFmtId="0" fontId="3" fillId="0" borderId="0" xfId="77" applyFont="1" applyBorder="1" applyAlignment="1">
      <alignment horizontal="center" vertical="center" wrapText="1"/>
      <protection/>
    </xf>
    <xf numFmtId="0" fontId="9" fillId="56" borderId="32" xfId="77" applyFont="1" applyFill="1" applyBorder="1" applyAlignment="1">
      <alignment horizontal="center" vertical="center" wrapText="1"/>
      <protection/>
    </xf>
    <xf numFmtId="0" fontId="9" fillId="56" borderId="39" xfId="77" applyFont="1" applyFill="1" applyBorder="1" applyAlignment="1">
      <alignment horizontal="center" vertical="center" wrapText="1"/>
      <protection/>
    </xf>
    <xf numFmtId="0" fontId="3" fillId="0" borderId="40" xfId="77" applyFont="1" applyBorder="1" applyAlignment="1">
      <alignment horizontal="center" vertical="center" wrapText="1"/>
      <protection/>
    </xf>
    <xf numFmtId="0" fontId="3" fillId="0" borderId="41" xfId="77" applyFont="1" applyBorder="1" applyAlignment="1">
      <alignment horizontal="center" vertical="center" wrapText="1"/>
      <protection/>
    </xf>
    <xf numFmtId="0" fontId="4" fillId="0" borderId="32" xfId="77" applyFont="1" applyFill="1" applyBorder="1" applyAlignment="1">
      <alignment horizontal="center" vertical="center" wrapText="1"/>
      <protection/>
    </xf>
    <xf numFmtId="0" fontId="4" fillId="0" borderId="39" xfId="77" applyFont="1" applyFill="1" applyBorder="1" applyAlignment="1">
      <alignment horizontal="center" vertical="center" wrapText="1"/>
      <protection/>
    </xf>
    <xf numFmtId="0" fontId="14" fillId="56" borderId="32" xfId="77" applyFont="1" applyFill="1" applyBorder="1" applyAlignment="1">
      <alignment horizontal="center" vertical="center" wrapText="1"/>
      <protection/>
    </xf>
    <xf numFmtId="0" fontId="14" fillId="56" borderId="39" xfId="77" applyFont="1" applyFill="1" applyBorder="1" applyAlignment="1">
      <alignment horizontal="center" vertical="center" wrapText="1"/>
      <protection/>
    </xf>
    <xf numFmtId="0" fontId="3" fillId="0" borderId="42" xfId="77" applyFont="1" applyBorder="1" applyAlignment="1">
      <alignment horizontal="center" vertical="center" wrapText="1"/>
      <protection/>
    </xf>
    <xf numFmtId="0" fontId="3" fillId="0" borderId="43" xfId="77" applyFont="1" applyBorder="1" applyAlignment="1">
      <alignment horizontal="center" vertical="center" wrapText="1"/>
      <protection/>
    </xf>
    <xf numFmtId="0" fontId="9" fillId="56" borderId="44" xfId="77" applyFont="1" applyFill="1" applyBorder="1" applyAlignment="1">
      <alignment horizontal="center" vertical="center" wrapText="1"/>
      <protection/>
    </xf>
    <xf numFmtId="0" fontId="9" fillId="56" borderId="25" xfId="77" applyFont="1" applyFill="1" applyBorder="1" applyAlignment="1">
      <alignment horizontal="center" vertical="center" wrapText="1"/>
      <protection/>
    </xf>
    <xf numFmtId="0" fontId="10" fillId="0" borderId="45" xfId="77" applyFont="1" applyBorder="1" applyAlignment="1">
      <alignment horizontal="center" vertical="center" wrapText="1"/>
      <protection/>
    </xf>
    <xf numFmtId="0" fontId="10" fillId="0" borderId="46" xfId="77" applyFont="1" applyBorder="1" applyAlignment="1">
      <alignment horizontal="center" vertical="center" wrapText="1"/>
      <protection/>
    </xf>
    <xf numFmtId="0" fontId="3" fillId="0" borderId="47" xfId="77" applyFont="1" applyBorder="1" applyAlignment="1">
      <alignment horizontal="center" vertical="center" wrapText="1"/>
      <protection/>
    </xf>
    <xf numFmtId="0" fontId="9" fillId="0" borderId="32" xfId="77" applyFont="1" applyFill="1" applyBorder="1" applyAlignment="1">
      <alignment horizontal="center" vertical="center" wrapText="1"/>
      <protection/>
    </xf>
    <xf numFmtId="0" fontId="9" fillId="0" borderId="39" xfId="77" applyFont="1" applyFill="1" applyBorder="1" applyAlignment="1">
      <alignment horizontal="center" vertical="center" wrapText="1"/>
      <protection/>
    </xf>
    <xf numFmtId="0" fontId="5" fillId="0" borderId="0" xfId="77" applyFont="1" applyAlignment="1">
      <alignment horizontal="center" vertical="center" wrapText="1"/>
      <protection/>
    </xf>
    <xf numFmtId="0" fontId="6" fillId="0" borderId="0" xfId="77" applyFont="1" applyAlignment="1">
      <alignment horizontal="center" vertical="center" wrapText="1"/>
      <protection/>
    </xf>
    <xf numFmtId="0" fontId="8" fillId="0" borderId="48" xfId="77" applyFont="1" applyBorder="1" applyAlignment="1">
      <alignment horizontal="center" vertical="center" wrapText="1"/>
      <protection/>
    </xf>
    <xf numFmtId="0" fontId="4" fillId="0" borderId="45" xfId="77" applyFont="1" applyBorder="1" applyAlignment="1">
      <alignment horizontal="center" vertical="center" wrapText="1"/>
      <protection/>
    </xf>
    <xf numFmtId="0" fontId="4" fillId="0" borderId="49" xfId="77" applyFont="1" applyBorder="1" applyAlignment="1">
      <alignment horizontal="center" vertical="center" wrapText="1"/>
      <protection/>
    </xf>
    <xf numFmtId="0" fontId="4" fillId="0" borderId="46" xfId="77" applyFont="1" applyBorder="1" applyAlignment="1">
      <alignment horizontal="center" vertical="center" wrapText="1"/>
      <protection/>
    </xf>
    <xf numFmtId="0" fontId="9" fillId="0" borderId="50" xfId="77" applyFont="1" applyBorder="1" applyAlignment="1">
      <alignment horizontal="center" vertical="center" wrapText="1"/>
      <protection/>
    </xf>
    <xf numFmtId="0" fontId="9" fillId="0" borderId="51" xfId="77" applyFont="1" applyBorder="1" applyAlignment="1">
      <alignment horizontal="center" vertical="center" wrapText="1"/>
      <protection/>
    </xf>
    <xf numFmtId="0" fontId="9" fillId="0" borderId="52" xfId="77" applyFont="1" applyBorder="1" applyAlignment="1">
      <alignment horizontal="center" vertical="center" wrapText="1"/>
      <protection/>
    </xf>
    <xf numFmtId="0" fontId="10" fillId="0" borderId="53" xfId="77" applyFont="1" applyBorder="1" applyAlignment="1">
      <alignment horizontal="center" vertical="center" wrapText="1"/>
      <protection/>
    </xf>
    <xf numFmtId="0" fontId="10" fillId="0" borderId="54" xfId="77" applyFont="1" applyBorder="1" applyAlignment="1">
      <alignment horizontal="center" vertical="center" wrapText="1"/>
      <protection/>
    </xf>
    <xf numFmtId="0" fontId="10" fillId="0" borderId="55" xfId="77" applyFont="1" applyBorder="1" applyAlignment="1">
      <alignment horizontal="center" vertical="center" wrapText="1"/>
      <protection/>
    </xf>
    <xf numFmtId="0" fontId="8" fillId="0" borderId="44" xfId="77" applyFont="1" applyFill="1" applyBorder="1" applyAlignment="1">
      <alignment horizontal="center" vertical="center" wrapText="1"/>
      <protection/>
    </xf>
    <xf numFmtId="0" fontId="8" fillId="0" borderId="28" xfId="77" applyFont="1" applyFill="1" applyBorder="1" applyAlignment="1">
      <alignment horizontal="center" vertical="center" wrapText="1"/>
      <protection/>
    </xf>
    <xf numFmtId="0" fontId="8" fillId="0" borderId="56" xfId="77" applyFont="1" applyFill="1" applyBorder="1" applyAlignment="1">
      <alignment horizontal="center" vertical="center" wrapText="1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urrency" xfId="65"/>
    <cellStyle name="Currency [0]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2" xfId="76"/>
    <cellStyle name="Normal 2 2" xfId="77"/>
    <cellStyle name="Normal 3" xfId="78"/>
    <cellStyle name="Normal 4" xfId="79"/>
    <cellStyle name="Normal 5" xfId="80"/>
    <cellStyle name="Normal 6" xfId="81"/>
    <cellStyle name="Normal 7" xfId="82"/>
    <cellStyle name="Note" xfId="83"/>
    <cellStyle name="Output" xfId="84"/>
    <cellStyle name="Percent" xfId="85"/>
    <cellStyle name="Title" xfId="86"/>
    <cellStyle name="Total" xfId="87"/>
    <cellStyle name="Warning Tex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Заголовок 1" xfId="98"/>
    <cellStyle name="Заголовок 2" xfId="99"/>
    <cellStyle name="Заголовок 3" xfId="100"/>
    <cellStyle name="Заголовок 4" xfId="101"/>
    <cellStyle name="Итог" xfId="102"/>
    <cellStyle name="Контрольная ячейка" xfId="103"/>
    <cellStyle name="Название" xfId="104"/>
    <cellStyle name="Нейтральный" xfId="105"/>
    <cellStyle name="Обычный 2" xfId="106"/>
    <cellStyle name="Обычный 2 2" xfId="107"/>
    <cellStyle name="Обычный_Lori" xfId="108"/>
    <cellStyle name="Плохой" xfId="109"/>
    <cellStyle name="Пояснение" xfId="110"/>
    <cellStyle name="Примечание" xfId="111"/>
    <cellStyle name="Связанная ячейка" xfId="112"/>
    <cellStyle name="Текст предупреждения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="82" zoomScaleNormal="82" zoomScalePageLayoutView="0" workbookViewId="0" topLeftCell="A1">
      <selection activeCell="L6" sqref="L6:M6"/>
    </sheetView>
  </sheetViews>
  <sheetFormatPr defaultColWidth="9.140625" defaultRowHeight="15"/>
  <cols>
    <col min="1" max="1" width="3.28125" style="28" customWidth="1"/>
    <col min="2" max="2" width="12.57421875" style="28" customWidth="1"/>
    <col min="3" max="3" width="15.57421875" style="28" customWidth="1"/>
    <col min="4" max="4" width="13.57421875" style="28" customWidth="1"/>
    <col min="5" max="6" width="12.28125" style="28" customWidth="1"/>
    <col min="7" max="7" width="10.7109375" style="31" customWidth="1"/>
    <col min="8" max="9" width="12.28125" style="28" customWidth="1"/>
    <col min="10" max="10" width="10.7109375" style="31" customWidth="1"/>
    <col min="11" max="11" width="13.57421875" style="28" customWidth="1"/>
    <col min="12" max="13" width="12.28125" style="28" customWidth="1"/>
    <col min="14" max="14" width="7.7109375" style="31" customWidth="1"/>
    <col min="15" max="16" width="12.28125" style="28" customWidth="1"/>
    <col min="17" max="17" width="7.7109375" style="31" customWidth="1"/>
    <col min="18" max="18" width="12.28125" style="28" customWidth="1"/>
    <col min="19" max="19" width="7.7109375" style="28" customWidth="1"/>
    <col min="20" max="20" width="12.28125" style="28" customWidth="1"/>
    <col min="21" max="21" width="13.140625" style="28" customWidth="1"/>
    <col min="22" max="16384" width="9.140625" style="28" customWidth="1"/>
  </cols>
  <sheetData>
    <row r="1" spans="7:17" s="1" customFormat="1" ht="27.75" customHeight="1">
      <c r="G1" s="2"/>
      <c r="J1" s="2"/>
      <c r="N1" s="2"/>
      <c r="Q1" s="2"/>
    </row>
    <row r="2" spans="1:21" s="3" customFormat="1" ht="18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4" customFormat="1" ht="31.5" customHeight="1">
      <c r="A3" s="64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s="3" customFormat="1" ht="28.5" customHeight="1" thickBot="1">
      <c r="A4" s="65" t="s">
        <v>21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s="3" customFormat="1" ht="54.75" customHeight="1" thickBot="1">
      <c r="A5" s="66" t="s">
        <v>1</v>
      </c>
      <c r="B5" s="69" t="s">
        <v>2</v>
      </c>
      <c r="C5" s="72" t="s">
        <v>3</v>
      </c>
      <c r="D5" s="75" t="s">
        <v>4</v>
      </c>
      <c r="E5" s="76"/>
      <c r="F5" s="76"/>
      <c r="G5" s="76"/>
      <c r="H5" s="76"/>
      <c r="I5" s="76"/>
      <c r="J5" s="77"/>
      <c r="K5" s="75" t="s">
        <v>5</v>
      </c>
      <c r="L5" s="76"/>
      <c r="M5" s="76"/>
      <c r="N5" s="76"/>
      <c r="O5" s="76"/>
      <c r="P5" s="76"/>
      <c r="Q5" s="77"/>
      <c r="R5" s="75" t="s">
        <v>6</v>
      </c>
      <c r="S5" s="76"/>
      <c r="T5" s="76"/>
      <c r="U5" s="77"/>
    </row>
    <row r="6" spans="1:21" s="3" customFormat="1" ht="46.5" customHeight="1">
      <c r="A6" s="67"/>
      <c r="B6" s="70"/>
      <c r="C6" s="73"/>
      <c r="D6" s="58" t="s">
        <v>7</v>
      </c>
      <c r="E6" s="48" t="s">
        <v>8</v>
      </c>
      <c r="F6" s="49"/>
      <c r="G6" s="52" t="s">
        <v>9</v>
      </c>
      <c r="H6" s="54" t="s">
        <v>10</v>
      </c>
      <c r="I6" s="55"/>
      <c r="J6" s="46" t="s">
        <v>9</v>
      </c>
      <c r="K6" s="58" t="s">
        <v>11</v>
      </c>
      <c r="L6" s="48" t="s">
        <v>12</v>
      </c>
      <c r="M6" s="49"/>
      <c r="N6" s="46" t="s">
        <v>9</v>
      </c>
      <c r="O6" s="60" t="s">
        <v>13</v>
      </c>
      <c r="P6" s="49"/>
      <c r="Q6" s="46" t="s">
        <v>9</v>
      </c>
      <c r="R6" s="61" t="s">
        <v>14</v>
      </c>
      <c r="S6" s="46" t="s">
        <v>9</v>
      </c>
      <c r="T6" s="50" t="s">
        <v>15</v>
      </c>
      <c r="U6" s="46" t="s">
        <v>9</v>
      </c>
    </row>
    <row r="7" spans="1:21" s="3" customFormat="1" ht="48" customHeight="1" thickBot="1">
      <c r="A7" s="68"/>
      <c r="B7" s="71"/>
      <c r="C7" s="74"/>
      <c r="D7" s="59"/>
      <c r="E7" s="5" t="s">
        <v>16</v>
      </c>
      <c r="F7" s="6" t="s">
        <v>17</v>
      </c>
      <c r="G7" s="53"/>
      <c r="H7" s="7" t="s">
        <v>16</v>
      </c>
      <c r="I7" s="6" t="s">
        <v>17</v>
      </c>
      <c r="J7" s="47"/>
      <c r="K7" s="59"/>
      <c r="L7" s="5" t="s">
        <v>16</v>
      </c>
      <c r="M7" s="6" t="s">
        <v>17</v>
      </c>
      <c r="N7" s="47"/>
      <c r="O7" s="7" t="s">
        <v>16</v>
      </c>
      <c r="P7" s="6" t="s">
        <v>17</v>
      </c>
      <c r="Q7" s="47"/>
      <c r="R7" s="62"/>
      <c r="S7" s="47"/>
      <c r="T7" s="51"/>
      <c r="U7" s="47"/>
    </row>
    <row r="8" spans="1:21" s="17" customFormat="1" ht="21" customHeight="1" thickBot="1">
      <c r="A8" s="8">
        <v>1</v>
      </c>
      <c r="B8" s="9">
        <v>2</v>
      </c>
      <c r="C8" s="10">
        <v>3</v>
      </c>
      <c r="D8" s="11">
        <v>5</v>
      </c>
      <c r="E8" s="9">
        <v>5</v>
      </c>
      <c r="F8" s="12">
        <v>6</v>
      </c>
      <c r="G8" s="34">
        <v>7</v>
      </c>
      <c r="H8" s="11">
        <v>8</v>
      </c>
      <c r="I8" s="14">
        <v>9</v>
      </c>
      <c r="J8" s="13">
        <v>10</v>
      </c>
      <c r="K8" s="11">
        <v>11</v>
      </c>
      <c r="L8" s="9">
        <v>12</v>
      </c>
      <c r="M8" s="14">
        <v>13</v>
      </c>
      <c r="N8" s="13">
        <v>14</v>
      </c>
      <c r="O8" s="11">
        <v>15</v>
      </c>
      <c r="P8" s="14">
        <v>16</v>
      </c>
      <c r="Q8" s="13">
        <v>17</v>
      </c>
      <c r="R8" s="15">
        <v>18</v>
      </c>
      <c r="S8" s="16">
        <v>19</v>
      </c>
      <c r="T8" s="15">
        <v>20</v>
      </c>
      <c r="U8" s="16">
        <v>21</v>
      </c>
    </row>
    <row r="9" spans="1:21" s="42" customFormat="1" ht="55.5" customHeight="1" thickBot="1">
      <c r="A9" s="39">
        <v>1</v>
      </c>
      <c r="B9" s="40" t="s">
        <v>18</v>
      </c>
      <c r="C9" s="18">
        <f>D9+K9</f>
        <v>27095.449999999997</v>
      </c>
      <c r="D9" s="19">
        <v>24726.3</v>
      </c>
      <c r="E9" s="19">
        <v>24726.3</v>
      </c>
      <c r="F9" s="38">
        <v>4533</v>
      </c>
      <c r="G9" s="41">
        <f>F9/D9*100</f>
        <v>18.33270647043836</v>
      </c>
      <c r="H9" s="38">
        <v>105128</v>
      </c>
      <c r="I9" s="38">
        <v>103484</v>
      </c>
      <c r="J9" s="37">
        <f>I9/H9*100</f>
        <v>98.43619207061867</v>
      </c>
      <c r="K9" s="38">
        <v>2369.1499999999996</v>
      </c>
      <c r="L9" s="38">
        <v>2369.1499999999996</v>
      </c>
      <c r="M9" s="38">
        <v>469.1</v>
      </c>
      <c r="N9" s="37">
        <f>M9/K9*100</f>
        <v>19.80035033661862</v>
      </c>
      <c r="O9" s="19">
        <v>0</v>
      </c>
      <c r="P9" s="35">
        <v>0</v>
      </c>
      <c r="Q9" s="36">
        <v>0</v>
      </c>
      <c r="R9" s="20">
        <f>F9+M9</f>
        <v>5002.1</v>
      </c>
      <c r="S9" s="44">
        <f>R9/(E9+L9)*100</f>
        <v>18.461033125487862</v>
      </c>
      <c r="T9" s="20">
        <f>I9+P9</f>
        <v>103484</v>
      </c>
      <c r="U9" s="44">
        <f>T9/(H9+O9)*100</f>
        <v>98.43619207061867</v>
      </c>
    </row>
    <row r="10" spans="1:21" s="22" customFormat="1" ht="39.75" customHeight="1" thickBot="1">
      <c r="A10" s="56" t="s">
        <v>19</v>
      </c>
      <c r="B10" s="57"/>
      <c r="C10" s="21">
        <f>C9</f>
        <v>27095.449999999997</v>
      </c>
      <c r="D10" s="21">
        <f aca="true" t="shared" si="0" ref="D10:T10">D9</f>
        <v>24726.3</v>
      </c>
      <c r="E10" s="21">
        <f t="shared" si="0"/>
        <v>24726.3</v>
      </c>
      <c r="F10" s="21">
        <f t="shared" si="0"/>
        <v>4533</v>
      </c>
      <c r="G10" s="21">
        <f t="shared" si="0"/>
        <v>18.33270647043836</v>
      </c>
      <c r="H10" s="21">
        <f t="shared" si="0"/>
        <v>105128</v>
      </c>
      <c r="I10" s="21">
        <f t="shared" si="0"/>
        <v>103484</v>
      </c>
      <c r="J10" s="21">
        <f t="shared" si="0"/>
        <v>98.43619207061867</v>
      </c>
      <c r="K10" s="21">
        <f t="shared" si="0"/>
        <v>2369.1499999999996</v>
      </c>
      <c r="L10" s="21">
        <f t="shared" si="0"/>
        <v>2369.1499999999996</v>
      </c>
      <c r="M10" s="21">
        <f t="shared" si="0"/>
        <v>469.1</v>
      </c>
      <c r="N10" s="21">
        <f t="shared" si="0"/>
        <v>19.80035033661862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5002.1</v>
      </c>
      <c r="S10" s="44">
        <f>R10/(E10+L10)*100</f>
        <v>18.461033125487862</v>
      </c>
      <c r="T10" s="21">
        <f t="shared" si="0"/>
        <v>103484</v>
      </c>
      <c r="U10" s="44">
        <f>T10/(H10+O10)*100</f>
        <v>98.43619207061867</v>
      </c>
    </row>
    <row r="11" spans="2:20" s="23" customFormat="1" ht="31.5" customHeight="1">
      <c r="B11" s="43"/>
      <c r="C11" s="43"/>
      <c r="D11" s="43"/>
      <c r="E11" s="43"/>
      <c r="F11" s="24"/>
      <c r="H11" s="24"/>
      <c r="I11" s="24"/>
      <c r="K11" s="24"/>
      <c r="L11" s="24"/>
      <c r="M11" s="24"/>
      <c r="O11" s="25"/>
      <c r="P11" s="24"/>
      <c r="Q11" s="26"/>
      <c r="R11" s="27"/>
      <c r="T11" s="27"/>
    </row>
    <row r="12" spans="4:7" ht="27.75" customHeight="1">
      <c r="D12" s="45"/>
      <c r="E12" s="45"/>
      <c r="F12" s="29"/>
      <c r="G12" s="30"/>
    </row>
    <row r="13" spans="4:18" ht="29.25" customHeight="1">
      <c r="D13" s="45"/>
      <c r="E13" s="45"/>
      <c r="F13" s="29"/>
      <c r="G13" s="32"/>
      <c r="R13" s="33"/>
    </row>
    <row r="14" ht="18" customHeight="1"/>
  </sheetData>
  <sheetProtection/>
  <mergeCells count="26">
    <mergeCell ref="A2:U2"/>
    <mergeCell ref="A3:U3"/>
    <mergeCell ref="A4:U4"/>
    <mergeCell ref="A5:A7"/>
    <mergeCell ref="B5:B7"/>
    <mergeCell ref="C5:C7"/>
    <mergeCell ref="D5:J5"/>
    <mergeCell ref="K5:Q5"/>
    <mergeCell ref="R5:U5"/>
    <mergeCell ref="D6:D7"/>
    <mergeCell ref="A10:B10"/>
    <mergeCell ref="K6:K7"/>
    <mergeCell ref="U6:U7"/>
    <mergeCell ref="O6:P6"/>
    <mergeCell ref="Q6:Q7"/>
    <mergeCell ref="R6:R7"/>
    <mergeCell ref="S6:S7"/>
    <mergeCell ref="D12:E12"/>
    <mergeCell ref="D13:E13"/>
    <mergeCell ref="N6:N7"/>
    <mergeCell ref="L6:M6"/>
    <mergeCell ref="T6:T7"/>
    <mergeCell ref="E6:F6"/>
    <mergeCell ref="G6:G7"/>
    <mergeCell ref="H6:I6"/>
    <mergeCell ref="J6:J7"/>
  </mergeCells>
  <printOptions horizontalCentered="1"/>
  <pageMargins left="0" right="0" top="0.5118110236220472" bottom="0.3149606299212598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2020-01-22T05:15:21Z</dcterms:modified>
  <cp:category/>
  <cp:version/>
  <cp:contentType/>
  <cp:contentStatus/>
</cp:coreProperties>
</file>