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8" windowWidth="14808" windowHeight="8016"/>
  </bookViews>
  <sheets>
    <sheet name="Armavir" sheetId="1" r:id="rId1"/>
  </sheets>
  <calcPr calcId="125725"/>
</workbook>
</file>

<file path=xl/calcChain.xml><?xml version="1.0" encoding="utf-8"?>
<calcChain xmlns="http://schemas.openxmlformats.org/spreadsheetml/2006/main">
  <c r="J362" i="1"/>
  <c r="F362"/>
  <c r="E362"/>
  <c r="L361"/>
  <c r="K361"/>
  <c r="I361"/>
  <c r="M361" s="1"/>
  <c r="G361"/>
  <c r="L360"/>
  <c r="K360"/>
  <c r="G360"/>
  <c r="I360" s="1"/>
  <c r="M360" s="1"/>
  <c r="L359"/>
  <c r="I359"/>
  <c r="M359" s="1"/>
  <c r="G359"/>
  <c r="K359" s="1"/>
  <c r="L358"/>
  <c r="G358"/>
  <c r="I358" s="1"/>
  <c r="M358" s="1"/>
  <c r="L357"/>
  <c r="K357"/>
  <c r="I357"/>
  <c r="M357" s="1"/>
  <c r="G357"/>
  <c r="L356"/>
  <c r="K356"/>
  <c r="G356"/>
  <c r="I356" s="1"/>
  <c r="M356" s="1"/>
  <c r="L355"/>
  <c r="I355"/>
  <c r="M355" s="1"/>
  <c r="G355"/>
  <c r="K355" s="1"/>
  <c r="L354"/>
  <c r="G354"/>
  <c r="I354" s="1"/>
  <c r="M354" s="1"/>
  <c r="L353"/>
  <c r="K353"/>
  <c r="I353"/>
  <c r="M353" s="1"/>
  <c r="G353"/>
  <c r="L352"/>
  <c r="K352"/>
  <c r="G352"/>
  <c r="I352" s="1"/>
  <c r="M352" s="1"/>
  <c r="L351"/>
  <c r="I351"/>
  <c r="M351" s="1"/>
  <c r="G351"/>
  <c r="K351" s="1"/>
  <c r="L350"/>
  <c r="G350"/>
  <c r="I350" s="1"/>
  <c r="M350" s="1"/>
  <c r="L349"/>
  <c r="K349"/>
  <c r="I349"/>
  <c r="M349" s="1"/>
  <c r="G349"/>
  <c r="L348"/>
  <c r="K348"/>
  <c r="G348"/>
  <c r="I348" s="1"/>
  <c r="M348" s="1"/>
  <c r="L347"/>
  <c r="I347"/>
  <c r="M347" s="1"/>
  <c r="G347"/>
  <c r="K347" s="1"/>
  <c r="L346"/>
  <c r="G346"/>
  <c r="I346" s="1"/>
  <c r="M346" s="1"/>
  <c r="L345"/>
  <c r="K345"/>
  <c r="I345"/>
  <c r="M345" s="1"/>
  <c r="G345"/>
  <c r="L344"/>
  <c r="K344"/>
  <c r="G344"/>
  <c r="I344" s="1"/>
  <c r="M344" s="1"/>
  <c r="L343"/>
  <c r="I343"/>
  <c r="M343" s="1"/>
  <c r="G343"/>
  <c r="K343" s="1"/>
  <c r="L342"/>
  <c r="G342"/>
  <c r="I342" s="1"/>
  <c r="M342" s="1"/>
  <c r="L341"/>
  <c r="K341"/>
  <c r="I341"/>
  <c r="M341" s="1"/>
  <c r="G341"/>
  <c r="L340"/>
  <c r="K340"/>
  <c r="G340"/>
  <c r="I340" s="1"/>
  <c r="M340" s="1"/>
  <c r="L339"/>
  <c r="I339"/>
  <c r="M339" s="1"/>
  <c r="G339"/>
  <c r="K339" s="1"/>
  <c r="L338"/>
  <c r="G338"/>
  <c r="I338" s="1"/>
  <c r="M338" s="1"/>
  <c r="L337"/>
  <c r="K337"/>
  <c r="I337"/>
  <c r="M337" s="1"/>
  <c r="G337"/>
  <c r="L336"/>
  <c r="K336"/>
  <c r="G336"/>
  <c r="I336" s="1"/>
  <c r="M336" s="1"/>
  <c r="L335"/>
  <c r="I335"/>
  <c r="M335" s="1"/>
  <c r="G335"/>
  <c r="K335" s="1"/>
  <c r="L334"/>
  <c r="G334"/>
  <c r="I334" s="1"/>
  <c r="M334" s="1"/>
  <c r="L333"/>
  <c r="K333"/>
  <c r="I333"/>
  <c r="M333" s="1"/>
  <c r="G333"/>
  <c r="L332"/>
  <c r="K332"/>
  <c r="G332"/>
  <c r="I332" s="1"/>
  <c r="M332" s="1"/>
  <c r="L331"/>
  <c r="I331"/>
  <c r="M331" s="1"/>
  <c r="G331"/>
  <c r="K331" s="1"/>
  <c r="L330"/>
  <c r="G330"/>
  <c r="I330" s="1"/>
  <c r="M330" s="1"/>
  <c r="L329"/>
  <c r="K329"/>
  <c r="I329"/>
  <c r="M329" s="1"/>
  <c r="G329"/>
  <c r="L328"/>
  <c r="K328"/>
  <c r="G328"/>
  <c r="I328" s="1"/>
  <c r="M328" s="1"/>
  <c r="L327"/>
  <c r="I327"/>
  <c r="M327" s="1"/>
  <c r="G327"/>
  <c r="K327" s="1"/>
  <c r="L326"/>
  <c r="G326"/>
  <c r="I326" s="1"/>
  <c r="M326" s="1"/>
  <c r="L325"/>
  <c r="K325"/>
  <c r="I325"/>
  <c r="M325" s="1"/>
  <c r="G325"/>
  <c r="L324"/>
  <c r="K324"/>
  <c r="G324"/>
  <c r="I324" s="1"/>
  <c r="M324" s="1"/>
  <c r="L323"/>
  <c r="I323"/>
  <c r="M323" s="1"/>
  <c r="G323"/>
  <c r="K323" s="1"/>
  <c r="L322"/>
  <c r="G322"/>
  <c r="I322" s="1"/>
  <c r="M322" s="1"/>
  <c r="L321"/>
  <c r="K321"/>
  <c r="I321"/>
  <c r="M321" s="1"/>
  <c r="G321"/>
  <c r="L320"/>
  <c r="K320"/>
  <c r="G320"/>
  <c r="I320" s="1"/>
  <c r="M320" s="1"/>
  <c r="L319"/>
  <c r="I319"/>
  <c r="M319" s="1"/>
  <c r="G319"/>
  <c r="K319" s="1"/>
  <c r="L318"/>
  <c r="G318"/>
  <c r="I318" s="1"/>
  <c r="M318" s="1"/>
  <c r="L317"/>
  <c r="K317"/>
  <c r="I317"/>
  <c r="M317" s="1"/>
  <c r="G317"/>
  <c r="L316"/>
  <c r="K316"/>
  <c r="G316"/>
  <c r="I316" s="1"/>
  <c r="M316" s="1"/>
  <c r="L315"/>
  <c r="I315"/>
  <c r="M315" s="1"/>
  <c r="G315"/>
  <c r="K315" s="1"/>
  <c r="L314"/>
  <c r="G314"/>
  <c r="I314" s="1"/>
  <c r="M314" s="1"/>
  <c r="L313"/>
  <c r="K313"/>
  <c r="I313"/>
  <c r="M313" s="1"/>
  <c r="G313"/>
  <c r="L312"/>
  <c r="K312"/>
  <c r="G312"/>
  <c r="I312" s="1"/>
  <c r="M312" s="1"/>
  <c r="L311"/>
  <c r="I311"/>
  <c r="M311" s="1"/>
  <c r="G311"/>
  <c r="K311" s="1"/>
  <c r="L310"/>
  <c r="G310"/>
  <c r="I310" s="1"/>
  <c r="M310" s="1"/>
  <c r="L309"/>
  <c r="K309"/>
  <c r="I309"/>
  <c r="M309" s="1"/>
  <c r="G309"/>
  <c r="L308"/>
  <c r="K308"/>
  <c r="G308"/>
  <c r="I308" s="1"/>
  <c r="M308" s="1"/>
  <c r="L307"/>
  <c r="I307"/>
  <c r="M307" s="1"/>
  <c r="G307"/>
  <c r="K307" s="1"/>
  <c r="L306"/>
  <c r="G306"/>
  <c r="I306" s="1"/>
  <c r="M306" s="1"/>
  <c r="L305"/>
  <c r="K305"/>
  <c r="I305"/>
  <c r="M305" s="1"/>
  <c r="G305"/>
  <c r="L304"/>
  <c r="K304"/>
  <c r="G304"/>
  <c r="I304" s="1"/>
  <c r="M304" s="1"/>
  <c r="L303"/>
  <c r="I303"/>
  <c r="M303" s="1"/>
  <c r="G303"/>
  <c r="K303" s="1"/>
  <c r="L302"/>
  <c r="G302"/>
  <c r="I302" s="1"/>
  <c r="M302" s="1"/>
  <c r="L301"/>
  <c r="K301"/>
  <c r="I301"/>
  <c r="M301" s="1"/>
  <c r="G301"/>
  <c r="L300"/>
  <c r="K300"/>
  <c r="G300"/>
  <c r="I300" s="1"/>
  <c r="M300" s="1"/>
  <c r="L299"/>
  <c r="I299"/>
  <c r="M299" s="1"/>
  <c r="G299"/>
  <c r="K299" s="1"/>
  <c r="L298"/>
  <c r="G298"/>
  <c r="I298" s="1"/>
  <c r="M298" s="1"/>
  <c r="L297"/>
  <c r="K297"/>
  <c r="I297"/>
  <c r="M297" s="1"/>
  <c r="G297"/>
  <c r="L296"/>
  <c r="K296"/>
  <c r="G296"/>
  <c r="I296" s="1"/>
  <c r="M296" s="1"/>
  <c r="L295"/>
  <c r="I295"/>
  <c r="M295" s="1"/>
  <c r="G295"/>
  <c r="K295" s="1"/>
  <c r="L294"/>
  <c r="G294"/>
  <c r="I294" s="1"/>
  <c r="M294" s="1"/>
  <c r="L293"/>
  <c r="K293"/>
  <c r="I293"/>
  <c r="M293" s="1"/>
  <c r="G293"/>
  <c r="L292"/>
  <c r="K292"/>
  <c r="G292"/>
  <c r="I292" s="1"/>
  <c r="M292" s="1"/>
  <c r="L291"/>
  <c r="I291"/>
  <c r="M291" s="1"/>
  <c r="G291"/>
  <c r="K291" s="1"/>
  <c r="L290"/>
  <c r="G290"/>
  <c r="I290" s="1"/>
  <c r="M290" s="1"/>
  <c r="L289"/>
  <c r="K289"/>
  <c r="I289"/>
  <c r="M289" s="1"/>
  <c r="G289"/>
  <c r="L288"/>
  <c r="K288"/>
  <c r="G288"/>
  <c r="I288" s="1"/>
  <c r="M288" s="1"/>
  <c r="L287"/>
  <c r="I287"/>
  <c r="M287" s="1"/>
  <c r="G287"/>
  <c r="K287" s="1"/>
  <c r="L286"/>
  <c r="G286"/>
  <c r="I286" s="1"/>
  <c r="M286" s="1"/>
  <c r="L285"/>
  <c r="K285"/>
  <c r="I285"/>
  <c r="M285" s="1"/>
  <c r="G285"/>
  <c r="L284"/>
  <c r="K284"/>
  <c r="G284"/>
  <c r="I284" s="1"/>
  <c r="M284" s="1"/>
  <c r="L283"/>
  <c r="I283"/>
  <c r="M283" s="1"/>
  <c r="G283"/>
  <c r="K283" s="1"/>
  <c r="L282"/>
  <c r="G282"/>
  <c r="I282" s="1"/>
  <c r="M282" s="1"/>
  <c r="L281"/>
  <c r="K281"/>
  <c r="I281"/>
  <c r="M281" s="1"/>
  <c r="G281"/>
  <c r="L280"/>
  <c r="K280"/>
  <c r="G280"/>
  <c r="I280" s="1"/>
  <c r="M280" s="1"/>
  <c r="L279"/>
  <c r="I279"/>
  <c r="M279" s="1"/>
  <c r="G279"/>
  <c r="K279" s="1"/>
  <c r="L278"/>
  <c r="G278"/>
  <c r="I278" s="1"/>
  <c r="M278" s="1"/>
  <c r="L277"/>
  <c r="K277"/>
  <c r="I277"/>
  <c r="M277" s="1"/>
  <c r="G277"/>
  <c r="L276"/>
  <c r="K276"/>
  <c r="G276"/>
  <c r="I276" s="1"/>
  <c r="M276" s="1"/>
  <c r="L275"/>
  <c r="I275"/>
  <c r="M275" s="1"/>
  <c r="G275"/>
  <c r="K275" s="1"/>
  <c r="L274"/>
  <c r="G274"/>
  <c r="I274" s="1"/>
  <c r="M274" s="1"/>
  <c r="L273"/>
  <c r="K273"/>
  <c r="I273"/>
  <c r="M273" s="1"/>
  <c r="G273"/>
  <c r="L272"/>
  <c r="K272"/>
  <c r="G272"/>
  <c r="I272" s="1"/>
  <c r="M272" s="1"/>
  <c r="L271"/>
  <c r="I271"/>
  <c r="M271" s="1"/>
  <c r="G271"/>
  <c r="K271" s="1"/>
  <c r="L270"/>
  <c r="G270"/>
  <c r="I270" s="1"/>
  <c r="M270" s="1"/>
  <c r="L269"/>
  <c r="K269"/>
  <c r="I269"/>
  <c r="M269" s="1"/>
  <c r="G269"/>
  <c r="L268"/>
  <c r="K268"/>
  <c r="G268"/>
  <c r="I268" s="1"/>
  <c r="M268" s="1"/>
  <c r="L267"/>
  <c r="I267"/>
  <c r="M267" s="1"/>
  <c r="G267"/>
  <c r="K267" s="1"/>
  <c r="L266"/>
  <c r="G266"/>
  <c r="I266" s="1"/>
  <c r="M266" s="1"/>
  <c r="L265"/>
  <c r="K265"/>
  <c r="I265"/>
  <c r="M265" s="1"/>
  <c r="G265"/>
  <c r="L264"/>
  <c r="K264"/>
  <c r="G264"/>
  <c r="I264" s="1"/>
  <c r="M264" s="1"/>
  <c r="L263"/>
  <c r="I263"/>
  <c r="M263" s="1"/>
  <c r="G263"/>
  <c r="K263" s="1"/>
  <c r="L262"/>
  <c r="G262"/>
  <c r="I262" s="1"/>
  <c r="M262" s="1"/>
  <c r="L261"/>
  <c r="K261"/>
  <c r="I261"/>
  <c r="M261" s="1"/>
  <c r="G261"/>
  <c r="L260"/>
  <c r="K260"/>
  <c r="G260"/>
  <c r="I260" s="1"/>
  <c r="M260" s="1"/>
  <c r="L259"/>
  <c r="I259"/>
  <c r="M259" s="1"/>
  <c r="G259"/>
  <c r="K259" s="1"/>
  <c r="L258"/>
  <c r="G258"/>
  <c r="I258" s="1"/>
  <c r="M258" s="1"/>
  <c r="L257"/>
  <c r="K257"/>
  <c r="I257"/>
  <c r="M257" s="1"/>
  <c r="G257"/>
  <c r="L256"/>
  <c r="K256"/>
  <c r="G256"/>
  <c r="I256" s="1"/>
  <c r="M256" s="1"/>
  <c r="L255"/>
  <c r="I255"/>
  <c r="M255" s="1"/>
  <c r="G255"/>
  <c r="K255" s="1"/>
  <c r="L254"/>
  <c r="G254"/>
  <c r="I254" s="1"/>
  <c r="M254" s="1"/>
  <c r="L253"/>
  <c r="K253"/>
  <c r="I253"/>
  <c r="M253" s="1"/>
  <c r="G253"/>
  <c r="L252"/>
  <c r="K252"/>
  <c r="G252"/>
  <c r="I252" s="1"/>
  <c r="M252" s="1"/>
  <c r="L251"/>
  <c r="I251"/>
  <c r="M251" s="1"/>
  <c r="G251"/>
  <c r="K251" s="1"/>
  <c r="L250"/>
  <c r="G250"/>
  <c r="I250" s="1"/>
  <c r="M250" s="1"/>
  <c r="L249"/>
  <c r="K249"/>
  <c r="I249"/>
  <c r="M249" s="1"/>
  <c r="G249"/>
  <c r="L248"/>
  <c r="K248"/>
  <c r="G248"/>
  <c r="I248" s="1"/>
  <c r="M248" s="1"/>
  <c r="L247"/>
  <c r="I247"/>
  <c r="M247" s="1"/>
  <c r="G247"/>
  <c r="K247" s="1"/>
  <c r="L246"/>
  <c r="G246"/>
  <c r="I246" s="1"/>
  <c r="M246" s="1"/>
  <c r="L245"/>
  <c r="K245"/>
  <c r="I245"/>
  <c r="M245" s="1"/>
  <c r="G245"/>
  <c r="L244"/>
  <c r="K244"/>
  <c r="G244"/>
  <c r="I244" s="1"/>
  <c r="M244" s="1"/>
  <c r="L243"/>
  <c r="I243"/>
  <c r="M243" s="1"/>
  <c r="G243"/>
  <c r="K243" s="1"/>
  <c r="L242"/>
  <c r="G242"/>
  <c r="I242" s="1"/>
  <c r="M242" s="1"/>
  <c r="L241"/>
  <c r="K241"/>
  <c r="I241"/>
  <c r="M241" s="1"/>
  <c r="G241"/>
  <c r="L240"/>
  <c r="K240"/>
  <c r="G240"/>
  <c r="I240" s="1"/>
  <c r="M240" s="1"/>
  <c r="L239"/>
  <c r="I239"/>
  <c r="M239" s="1"/>
  <c r="G239"/>
  <c r="K239" s="1"/>
  <c r="L238"/>
  <c r="G238"/>
  <c r="I238" s="1"/>
  <c r="M238" s="1"/>
  <c r="L237"/>
  <c r="K237"/>
  <c r="I237"/>
  <c r="M237" s="1"/>
  <c r="G237"/>
  <c r="L236"/>
  <c r="K236"/>
  <c r="G236"/>
  <c r="I236" s="1"/>
  <c r="M236" s="1"/>
  <c r="L235"/>
  <c r="I235"/>
  <c r="M235" s="1"/>
  <c r="G235"/>
  <c r="K235" s="1"/>
  <c r="L234"/>
  <c r="G234"/>
  <c r="I234" s="1"/>
  <c r="M234" s="1"/>
  <c r="L233"/>
  <c r="K233"/>
  <c r="I233"/>
  <c r="M233" s="1"/>
  <c r="G233"/>
  <c r="L232"/>
  <c r="K232"/>
  <c r="G232"/>
  <c r="I232" s="1"/>
  <c r="M232" s="1"/>
  <c r="L231"/>
  <c r="I231"/>
  <c r="M231" s="1"/>
  <c r="G231"/>
  <c r="K231" s="1"/>
  <c r="L230"/>
  <c r="G230"/>
  <c r="I230" s="1"/>
  <c r="M230" s="1"/>
  <c r="L229"/>
  <c r="K229"/>
  <c r="I229"/>
  <c r="M229" s="1"/>
  <c r="G229"/>
  <c r="L228"/>
  <c r="K228"/>
  <c r="G228"/>
  <c r="I228" s="1"/>
  <c r="M228" s="1"/>
  <c r="L227"/>
  <c r="I227"/>
  <c r="M227" s="1"/>
  <c r="G227"/>
  <c r="K227" s="1"/>
  <c r="L226"/>
  <c r="G226"/>
  <c r="I226" s="1"/>
  <c r="M226" s="1"/>
  <c r="L225"/>
  <c r="K225"/>
  <c r="I225"/>
  <c r="M225" s="1"/>
  <c r="G225"/>
  <c r="L224"/>
  <c r="K224"/>
  <c r="G224"/>
  <c r="I224" s="1"/>
  <c r="M224" s="1"/>
  <c r="L223"/>
  <c r="I223"/>
  <c r="M223" s="1"/>
  <c r="G223"/>
  <c r="K223" s="1"/>
  <c r="L222"/>
  <c r="G222"/>
  <c r="I222" s="1"/>
  <c r="M222" s="1"/>
  <c r="L221"/>
  <c r="K221"/>
  <c r="I221"/>
  <c r="M221" s="1"/>
  <c r="G221"/>
  <c r="L220"/>
  <c r="K220"/>
  <c r="G220"/>
  <c r="I220" s="1"/>
  <c r="M220" s="1"/>
  <c r="L219"/>
  <c r="I219"/>
  <c r="M219" s="1"/>
  <c r="G219"/>
  <c r="K219" s="1"/>
  <c r="L218"/>
  <c r="G218"/>
  <c r="I218" s="1"/>
  <c r="M218" s="1"/>
  <c r="L217"/>
  <c r="K217"/>
  <c r="I217"/>
  <c r="M217" s="1"/>
  <c r="G217"/>
  <c r="L216"/>
  <c r="K216"/>
  <c r="G216"/>
  <c r="I216" s="1"/>
  <c r="M216" s="1"/>
  <c r="L215"/>
  <c r="I215"/>
  <c r="M215" s="1"/>
  <c r="G215"/>
  <c r="K215" s="1"/>
  <c r="L214"/>
  <c r="G214"/>
  <c r="I214" s="1"/>
  <c r="M214" s="1"/>
  <c r="L213"/>
  <c r="K213"/>
  <c r="I213"/>
  <c r="M213" s="1"/>
  <c r="G213"/>
  <c r="L212"/>
  <c r="K212"/>
  <c r="G212"/>
  <c r="I212" s="1"/>
  <c r="M212" s="1"/>
  <c r="L211"/>
  <c r="I211"/>
  <c r="M211" s="1"/>
  <c r="G211"/>
  <c r="K211" s="1"/>
  <c r="L210"/>
  <c r="G210"/>
  <c r="I210" s="1"/>
  <c r="M210" s="1"/>
  <c r="L209"/>
  <c r="K209"/>
  <c r="I209"/>
  <c r="M209" s="1"/>
  <c r="G209"/>
  <c r="L208"/>
  <c r="K208"/>
  <c r="G208"/>
  <c r="I208" s="1"/>
  <c r="M208" s="1"/>
  <c r="L207"/>
  <c r="I207"/>
  <c r="M207" s="1"/>
  <c r="G207"/>
  <c r="K207" s="1"/>
  <c r="L206"/>
  <c r="G206"/>
  <c r="L205"/>
  <c r="K205"/>
  <c r="I205"/>
  <c r="M205" s="1"/>
  <c r="G205"/>
  <c r="L204"/>
  <c r="K204"/>
  <c r="G204"/>
  <c r="I204" s="1"/>
  <c r="M204" s="1"/>
  <c r="L203"/>
  <c r="I203"/>
  <c r="M203" s="1"/>
  <c r="G203"/>
  <c r="K203" s="1"/>
  <c r="L202"/>
  <c r="G202"/>
  <c r="L201"/>
  <c r="K201"/>
  <c r="I201"/>
  <c r="M201" s="1"/>
  <c r="G201"/>
  <c r="L200"/>
  <c r="K200"/>
  <c r="G200"/>
  <c r="I200" s="1"/>
  <c r="M200" s="1"/>
  <c r="L199"/>
  <c r="I199"/>
  <c r="M199" s="1"/>
  <c r="G199"/>
  <c r="K199" s="1"/>
  <c r="L198"/>
  <c r="G198"/>
  <c r="L197"/>
  <c r="K197"/>
  <c r="I197"/>
  <c r="M197" s="1"/>
  <c r="G197"/>
  <c r="L196"/>
  <c r="K196"/>
  <c r="G196"/>
  <c r="I196" s="1"/>
  <c r="M196" s="1"/>
  <c r="L195"/>
  <c r="I195"/>
  <c r="G195"/>
  <c r="K195" s="1"/>
  <c r="L194"/>
  <c r="G194"/>
  <c r="L193"/>
  <c r="K193"/>
  <c r="I193"/>
  <c r="M193" s="1"/>
  <c r="G193"/>
  <c r="L192"/>
  <c r="K192"/>
  <c r="G192"/>
  <c r="I192" s="1"/>
  <c r="M192" s="1"/>
  <c r="L191"/>
  <c r="I191"/>
  <c r="G191"/>
  <c r="K191" s="1"/>
  <c r="L190"/>
  <c r="G190"/>
  <c r="L189"/>
  <c r="K189"/>
  <c r="I189"/>
  <c r="M189" s="1"/>
  <c r="G189"/>
  <c r="M188"/>
  <c r="L188"/>
  <c r="K188"/>
  <c r="G188"/>
  <c r="I188" s="1"/>
  <c r="L187"/>
  <c r="I187"/>
  <c r="M187" s="1"/>
  <c r="G187"/>
  <c r="K187" s="1"/>
  <c r="L186"/>
  <c r="K186"/>
  <c r="G186"/>
  <c r="I186" s="1"/>
  <c r="M186" s="1"/>
  <c r="L185"/>
  <c r="K185"/>
  <c r="I185"/>
  <c r="M185" s="1"/>
  <c r="G185"/>
  <c r="L184"/>
  <c r="K184"/>
  <c r="G184"/>
  <c r="I184" s="1"/>
  <c r="M184" s="1"/>
  <c r="L183"/>
  <c r="I183"/>
  <c r="M183" s="1"/>
  <c r="G183"/>
  <c r="K183" s="1"/>
  <c r="L182"/>
  <c r="G182"/>
  <c r="I182" s="1"/>
  <c r="M182" s="1"/>
  <c r="L181"/>
  <c r="K181"/>
  <c r="I181"/>
  <c r="G181"/>
  <c r="L180"/>
  <c r="G180"/>
  <c r="I180" s="1"/>
  <c r="M180" s="1"/>
  <c r="L179"/>
  <c r="I179"/>
  <c r="G179"/>
  <c r="K179" s="1"/>
  <c r="M178"/>
  <c r="L178"/>
  <c r="G178"/>
  <c r="I178" s="1"/>
  <c r="L177"/>
  <c r="K177"/>
  <c r="I177"/>
  <c r="G177"/>
  <c r="M176"/>
  <c r="L176"/>
  <c r="G176"/>
  <c r="I176" s="1"/>
  <c r="L175"/>
  <c r="I175"/>
  <c r="G175"/>
  <c r="K175" s="1"/>
  <c r="M174"/>
  <c r="L174"/>
  <c r="K174"/>
  <c r="G174"/>
  <c r="I174" s="1"/>
  <c r="L173"/>
  <c r="K173"/>
  <c r="I173"/>
  <c r="M173" s="1"/>
  <c r="G173"/>
  <c r="M172"/>
  <c r="L172"/>
  <c r="K172"/>
  <c r="G172"/>
  <c r="I172" s="1"/>
  <c r="L171"/>
  <c r="I171"/>
  <c r="M171" s="1"/>
  <c r="G171"/>
  <c r="K171" s="1"/>
  <c r="L170"/>
  <c r="K170"/>
  <c r="G170"/>
  <c r="I170" s="1"/>
  <c r="M170" s="1"/>
  <c r="L169"/>
  <c r="K169"/>
  <c r="I169"/>
  <c r="M169" s="1"/>
  <c r="G169"/>
  <c r="L168"/>
  <c r="K168"/>
  <c r="G168"/>
  <c r="I168" s="1"/>
  <c r="M168" s="1"/>
  <c r="L167"/>
  <c r="I167"/>
  <c r="M167" s="1"/>
  <c r="G167"/>
  <c r="K167" s="1"/>
  <c r="L166"/>
  <c r="G166"/>
  <c r="I166" s="1"/>
  <c r="M166" s="1"/>
  <c r="L165"/>
  <c r="K165"/>
  <c r="I165"/>
  <c r="G165"/>
  <c r="L164"/>
  <c r="G164"/>
  <c r="I164" s="1"/>
  <c r="M164" s="1"/>
  <c r="L163"/>
  <c r="I163"/>
  <c r="G163"/>
  <c r="K163" s="1"/>
  <c r="M162"/>
  <c r="L162"/>
  <c r="G162"/>
  <c r="I162" s="1"/>
  <c r="L161"/>
  <c r="K161"/>
  <c r="I161"/>
  <c r="G161"/>
  <c r="M160"/>
  <c r="L160"/>
  <c r="G160"/>
  <c r="I160" s="1"/>
  <c r="L159"/>
  <c r="I159"/>
  <c r="G159"/>
  <c r="K159" s="1"/>
  <c r="M158"/>
  <c r="L158"/>
  <c r="K158"/>
  <c r="G158"/>
  <c r="I158" s="1"/>
  <c r="L157"/>
  <c r="K157"/>
  <c r="I157"/>
  <c r="M157" s="1"/>
  <c r="G157"/>
  <c r="M156"/>
  <c r="L156"/>
  <c r="K156"/>
  <c r="G156"/>
  <c r="I156" s="1"/>
  <c r="L155"/>
  <c r="I155"/>
  <c r="M155" s="1"/>
  <c r="G155"/>
  <c r="K155" s="1"/>
  <c r="L154"/>
  <c r="K154"/>
  <c r="G154"/>
  <c r="I154" s="1"/>
  <c r="M154" s="1"/>
  <c r="L153"/>
  <c r="K153"/>
  <c r="I153"/>
  <c r="M153" s="1"/>
  <c r="G153"/>
  <c r="L152"/>
  <c r="K152"/>
  <c r="G152"/>
  <c r="I152" s="1"/>
  <c r="M152" s="1"/>
  <c r="L151"/>
  <c r="I151"/>
  <c r="M151" s="1"/>
  <c r="G151"/>
  <c r="K151" s="1"/>
  <c r="L150"/>
  <c r="G150"/>
  <c r="I150" s="1"/>
  <c r="M150" s="1"/>
  <c r="L149"/>
  <c r="K149"/>
  <c r="I149"/>
  <c r="G149"/>
  <c r="L148"/>
  <c r="G148"/>
  <c r="I148" s="1"/>
  <c r="M148" s="1"/>
  <c r="L147"/>
  <c r="I147"/>
  <c r="G147"/>
  <c r="K147" s="1"/>
  <c r="M146"/>
  <c r="L146"/>
  <c r="G146"/>
  <c r="I146" s="1"/>
  <c r="L145"/>
  <c r="K145"/>
  <c r="I145"/>
  <c r="G145"/>
  <c r="M144"/>
  <c r="L144"/>
  <c r="G144"/>
  <c r="I144" s="1"/>
  <c r="L143"/>
  <c r="I143"/>
  <c r="G143"/>
  <c r="K143" s="1"/>
  <c r="M142"/>
  <c r="L142"/>
  <c r="K142"/>
  <c r="G142"/>
  <c r="I142" s="1"/>
  <c r="L141"/>
  <c r="K141"/>
  <c r="I141"/>
  <c r="M141" s="1"/>
  <c r="G141"/>
  <c r="M140"/>
  <c r="L140"/>
  <c r="K140"/>
  <c r="G140"/>
  <c r="I140" s="1"/>
  <c r="L139"/>
  <c r="I139"/>
  <c r="M139" s="1"/>
  <c r="G139"/>
  <c r="K139" s="1"/>
  <c r="L138"/>
  <c r="K138"/>
  <c r="G138"/>
  <c r="I138" s="1"/>
  <c r="M138" s="1"/>
  <c r="L137"/>
  <c r="K137"/>
  <c r="I137"/>
  <c r="M137" s="1"/>
  <c r="G137"/>
  <c r="L136"/>
  <c r="K136"/>
  <c r="G136"/>
  <c r="I136" s="1"/>
  <c r="M136" s="1"/>
  <c r="L135"/>
  <c r="I135"/>
  <c r="M135" s="1"/>
  <c r="G135"/>
  <c r="K135" s="1"/>
  <c r="L134"/>
  <c r="G134"/>
  <c r="I134" s="1"/>
  <c r="M134" s="1"/>
  <c r="L133"/>
  <c r="K133"/>
  <c r="I133"/>
  <c r="G133"/>
  <c r="L132"/>
  <c r="G132"/>
  <c r="I132" s="1"/>
  <c r="M132" s="1"/>
  <c r="L131"/>
  <c r="I131"/>
  <c r="G131"/>
  <c r="K131" s="1"/>
  <c r="M130"/>
  <c r="L130"/>
  <c r="G130"/>
  <c r="I130" s="1"/>
  <c r="L129"/>
  <c r="K129"/>
  <c r="I129"/>
  <c r="G129"/>
  <c r="M128"/>
  <c r="L128"/>
  <c r="G128"/>
  <c r="I128" s="1"/>
  <c r="L127"/>
  <c r="I127"/>
  <c r="G127"/>
  <c r="K127" s="1"/>
  <c r="M126"/>
  <c r="L126"/>
  <c r="K126"/>
  <c r="G126"/>
  <c r="I126" s="1"/>
  <c r="L125"/>
  <c r="K125"/>
  <c r="I125"/>
  <c r="M125" s="1"/>
  <c r="G125"/>
  <c r="M124"/>
  <c r="L124"/>
  <c r="K124"/>
  <c r="G124"/>
  <c r="I124" s="1"/>
  <c r="L123"/>
  <c r="I123"/>
  <c r="M123" s="1"/>
  <c r="G123"/>
  <c r="K123" s="1"/>
  <c r="L122"/>
  <c r="K122"/>
  <c r="G122"/>
  <c r="I122" s="1"/>
  <c r="M122" s="1"/>
  <c r="L121"/>
  <c r="K121"/>
  <c r="I121"/>
  <c r="M121" s="1"/>
  <c r="G121"/>
  <c r="L120"/>
  <c r="K120"/>
  <c r="G120"/>
  <c r="I120" s="1"/>
  <c r="M120" s="1"/>
  <c r="L119"/>
  <c r="I119"/>
  <c r="M119" s="1"/>
  <c r="G119"/>
  <c r="K119" s="1"/>
  <c r="L118"/>
  <c r="G118"/>
  <c r="I118" s="1"/>
  <c r="M118" s="1"/>
  <c r="L117"/>
  <c r="K117"/>
  <c r="I117"/>
  <c r="G117"/>
  <c r="L116"/>
  <c r="G116"/>
  <c r="I116" s="1"/>
  <c r="M116" s="1"/>
  <c r="L115"/>
  <c r="I115"/>
  <c r="G115"/>
  <c r="K115" s="1"/>
  <c r="M114"/>
  <c r="L114"/>
  <c r="G114"/>
  <c r="I114" s="1"/>
  <c r="L113"/>
  <c r="K113"/>
  <c r="I113"/>
  <c r="G113"/>
  <c r="M112"/>
  <c r="L112"/>
  <c r="G112"/>
  <c r="I112" s="1"/>
  <c r="L111"/>
  <c r="I111"/>
  <c r="G111"/>
  <c r="K111" s="1"/>
  <c r="M110"/>
  <c r="L110"/>
  <c r="K110"/>
  <c r="G110"/>
  <c r="I110" s="1"/>
  <c r="L109"/>
  <c r="K109"/>
  <c r="I109"/>
  <c r="M109" s="1"/>
  <c r="G109"/>
  <c r="M108"/>
  <c r="L108"/>
  <c r="K108"/>
  <c r="G108"/>
  <c r="I108" s="1"/>
  <c r="L107"/>
  <c r="I107"/>
  <c r="M107" s="1"/>
  <c r="G107"/>
  <c r="K107" s="1"/>
  <c r="L106"/>
  <c r="K106"/>
  <c r="G106"/>
  <c r="I106" s="1"/>
  <c r="M106" s="1"/>
  <c r="L105"/>
  <c r="K105"/>
  <c r="I105"/>
  <c r="M105" s="1"/>
  <c r="G105"/>
  <c r="L104"/>
  <c r="K104"/>
  <c r="G104"/>
  <c r="I104" s="1"/>
  <c r="M104" s="1"/>
  <c r="L103"/>
  <c r="I103"/>
  <c r="M103" s="1"/>
  <c r="G103"/>
  <c r="K103" s="1"/>
  <c r="L102"/>
  <c r="G102"/>
  <c r="I102" s="1"/>
  <c r="M102" s="1"/>
  <c r="L101"/>
  <c r="K101"/>
  <c r="I101"/>
  <c r="G101"/>
  <c r="L100"/>
  <c r="G100"/>
  <c r="I100" s="1"/>
  <c r="M100" s="1"/>
  <c r="L99"/>
  <c r="I99"/>
  <c r="G99"/>
  <c r="K99" s="1"/>
  <c r="M98"/>
  <c r="L98"/>
  <c r="G98"/>
  <c r="I98" s="1"/>
  <c r="L97"/>
  <c r="K97"/>
  <c r="I97"/>
  <c r="G97"/>
  <c r="M96"/>
  <c r="L96"/>
  <c r="G96"/>
  <c r="I96" s="1"/>
  <c r="L95"/>
  <c r="I95"/>
  <c r="G95"/>
  <c r="K95" s="1"/>
  <c r="M94"/>
  <c r="L94"/>
  <c r="K94"/>
  <c r="G94"/>
  <c r="I94" s="1"/>
  <c r="L93"/>
  <c r="K93"/>
  <c r="I93"/>
  <c r="M93" s="1"/>
  <c r="G93"/>
  <c r="M92"/>
  <c r="L92"/>
  <c r="K92"/>
  <c r="G92"/>
  <c r="I92" s="1"/>
  <c r="L91"/>
  <c r="I91"/>
  <c r="M91" s="1"/>
  <c r="G91"/>
  <c r="K91" s="1"/>
  <c r="L90"/>
  <c r="K90"/>
  <c r="I90"/>
  <c r="M90" s="1"/>
  <c r="G90"/>
  <c r="L89"/>
  <c r="K89"/>
  <c r="I89"/>
  <c r="M89" s="1"/>
  <c r="G89"/>
  <c r="L88"/>
  <c r="M88" s="1"/>
  <c r="K88"/>
  <c r="G88"/>
  <c r="I88" s="1"/>
  <c r="L87"/>
  <c r="I87"/>
  <c r="M87" s="1"/>
  <c r="G87"/>
  <c r="K87" s="1"/>
  <c r="L86"/>
  <c r="K86"/>
  <c r="G86"/>
  <c r="I86" s="1"/>
  <c r="M86" s="1"/>
  <c r="L85"/>
  <c r="K85"/>
  <c r="I85"/>
  <c r="G85"/>
  <c r="M84"/>
  <c r="L84"/>
  <c r="G84"/>
  <c r="I84" s="1"/>
  <c r="L83"/>
  <c r="G83"/>
  <c r="K83" s="1"/>
  <c r="L82"/>
  <c r="G82"/>
  <c r="K82" s="1"/>
  <c r="L81"/>
  <c r="K81"/>
  <c r="I81"/>
  <c r="G81"/>
  <c r="L80"/>
  <c r="G80"/>
  <c r="I80" s="1"/>
  <c r="M80" s="1"/>
  <c r="L79"/>
  <c r="G79"/>
  <c r="K79" s="1"/>
  <c r="L78"/>
  <c r="I78"/>
  <c r="M78" s="1"/>
  <c r="G78"/>
  <c r="K78" s="1"/>
  <c r="L77"/>
  <c r="K77"/>
  <c r="I77"/>
  <c r="M77" s="1"/>
  <c r="G77"/>
  <c r="L76"/>
  <c r="K76"/>
  <c r="G76"/>
  <c r="I76" s="1"/>
  <c r="M76" s="1"/>
  <c r="L75"/>
  <c r="I75"/>
  <c r="M75" s="1"/>
  <c r="G75"/>
  <c r="K75" s="1"/>
  <c r="L74"/>
  <c r="K74"/>
  <c r="I74"/>
  <c r="M74" s="1"/>
  <c r="G74"/>
  <c r="L73"/>
  <c r="K73"/>
  <c r="I73"/>
  <c r="M73" s="1"/>
  <c r="G73"/>
  <c r="L72"/>
  <c r="M72" s="1"/>
  <c r="K72"/>
  <c r="G72"/>
  <c r="I72" s="1"/>
  <c r="L71"/>
  <c r="I71"/>
  <c r="M71" s="1"/>
  <c r="G71"/>
  <c r="K71" s="1"/>
  <c r="L70"/>
  <c r="K70"/>
  <c r="G70"/>
  <c r="I70" s="1"/>
  <c r="M70" s="1"/>
  <c r="L69"/>
  <c r="K69"/>
  <c r="I69"/>
  <c r="G69"/>
  <c r="M68"/>
  <c r="L68"/>
  <c r="G68"/>
  <c r="I68" s="1"/>
  <c r="L67"/>
  <c r="G67"/>
  <c r="K67" s="1"/>
  <c r="L66"/>
  <c r="G66"/>
  <c r="K66" s="1"/>
  <c r="L65"/>
  <c r="K65"/>
  <c r="I65"/>
  <c r="G65"/>
  <c r="L64"/>
  <c r="G64"/>
  <c r="I64" s="1"/>
  <c r="M64" s="1"/>
  <c r="L63"/>
  <c r="G63"/>
  <c r="K63" s="1"/>
  <c r="L62"/>
  <c r="I62"/>
  <c r="M62" s="1"/>
  <c r="G62"/>
  <c r="K62" s="1"/>
  <c r="L61"/>
  <c r="K61"/>
  <c r="I61"/>
  <c r="M61" s="1"/>
  <c r="G61"/>
  <c r="L60"/>
  <c r="K60"/>
  <c r="G60"/>
  <c r="I60" s="1"/>
  <c r="M60" s="1"/>
  <c r="L59"/>
  <c r="I59"/>
  <c r="M59" s="1"/>
  <c r="G59"/>
  <c r="K59" s="1"/>
  <c r="L58"/>
  <c r="K58"/>
  <c r="I58"/>
  <c r="M58" s="1"/>
  <c r="G58"/>
  <c r="L57"/>
  <c r="K57"/>
  <c r="I57"/>
  <c r="M57" s="1"/>
  <c r="G57"/>
  <c r="L56"/>
  <c r="M56" s="1"/>
  <c r="K56"/>
  <c r="G56"/>
  <c r="I56" s="1"/>
  <c r="L55"/>
  <c r="I55"/>
  <c r="M55" s="1"/>
  <c r="G55"/>
  <c r="K55" s="1"/>
  <c r="L54"/>
  <c r="K54"/>
  <c r="G54"/>
  <c r="I54" s="1"/>
  <c r="M54" s="1"/>
  <c r="L53"/>
  <c r="K53"/>
  <c r="I53"/>
  <c r="G53"/>
  <c r="M52"/>
  <c r="L52"/>
  <c r="G52"/>
  <c r="I52" s="1"/>
  <c r="L51"/>
  <c r="G51"/>
  <c r="K51" s="1"/>
  <c r="L50"/>
  <c r="G50"/>
  <c r="K50" s="1"/>
  <c r="L49"/>
  <c r="K49"/>
  <c r="I49"/>
  <c r="G49"/>
  <c r="L48"/>
  <c r="G48"/>
  <c r="I48" s="1"/>
  <c r="M48" s="1"/>
  <c r="L47"/>
  <c r="G47"/>
  <c r="K47" s="1"/>
  <c r="L46"/>
  <c r="I46"/>
  <c r="M46" s="1"/>
  <c r="G46"/>
  <c r="K46" s="1"/>
  <c r="L45"/>
  <c r="K45"/>
  <c r="I45"/>
  <c r="M45" s="1"/>
  <c r="G45"/>
  <c r="L44"/>
  <c r="K44"/>
  <c r="G44"/>
  <c r="I44" s="1"/>
  <c r="M44" s="1"/>
  <c r="L43"/>
  <c r="I43"/>
  <c r="M43" s="1"/>
  <c r="G43"/>
  <c r="K43" s="1"/>
  <c r="L42"/>
  <c r="K42"/>
  <c r="I42"/>
  <c r="M42" s="1"/>
  <c r="G42"/>
  <c r="L41"/>
  <c r="K41"/>
  <c r="I41"/>
  <c r="M41" s="1"/>
  <c r="G41"/>
  <c r="L40"/>
  <c r="M40" s="1"/>
  <c r="K40"/>
  <c r="G40"/>
  <c r="I40" s="1"/>
  <c r="L39"/>
  <c r="I39"/>
  <c r="M39" s="1"/>
  <c r="G39"/>
  <c r="K39" s="1"/>
  <c r="L38"/>
  <c r="K38"/>
  <c r="G38"/>
  <c r="I38" s="1"/>
  <c r="M38" s="1"/>
  <c r="L37"/>
  <c r="K37"/>
  <c r="I37"/>
  <c r="G37"/>
  <c r="M36"/>
  <c r="L36"/>
  <c r="G36"/>
  <c r="I36" s="1"/>
  <c r="L35"/>
  <c r="G35"/>
  <c r="K35" s="1"/>
  <c r="L34"/>
  <c r="G34"/>
  <c r="K34" s="1"/>
  <c r="L33"/>
  <c r="K33"/>
  <c r="I33"/>
  <c r="G33"/>
  <c r="L32"/>
  <c r="G32"/>
  <c r="I32" s="1"/>
  <c r="M32" s="1"/>
  <c r="L31"/>
  <c r="G31"/>
  <c r="K31" s="1"/>
  <c r="L30"/>
  <c r="I30"/>
  <c r="M30" s="1"/>
  <c r="G30"/>
  <c r="K30" s="1"/>
  <c r="L29"/>
  <c r="K29"/>
  <c r="I29"/>
  <c r="M29" s="1"/>
  <c r="G29"/>
  <c r="L28"/>
  <c r="K28"/>
  <c r="G28"/>
  <c r="I28" s="1"/>
  <c r="M28" s="1"/>
  <c r="L27"/>
  <c r="I27"/>
  <c r="M27" s="1"/>
  <c r="G27"/>
  <c r="K27" s="1"/>
  <c r="L26"/>
  <c r="K26"/>
  <c r="I26"/>
  <c r="M26" s="1"/>
  <c r="G26"/>
  <c r="L25"/>
  <c r="K25"/>
  <c r="I25"/>
  <c r="M25" s="1"/>
  <c r="G25"/>
  <c r="L24"/>
  <c r="M24" s="1"/>
  <c r="K24"/>
  <c r="G24"/>
  <c r="I24" s="1"/>
  <c r="L23"/>
  <c r="K23"/>
  <c r="G23"/>
  <c r="I23" s="1"/>
  <c r="M23" s="1"/>
  <c r="L22"/>
  <c r="G22"/>
  <c r="K22" s="1"/>
  <c r="L21"/>
  <c r="I21"/>
  <c r="M21" s="1"/>
  <c r="G21"/>
  <c r="K21" s="1"/>
  <c r="L20"/>
  <c r="K20"/>
  <c r="I20"/>
  <c r="M20" s="1"/>
  <c r="G20"/>
  <c r="L19"/>
  <c r="K19"/>
  <c r="G19"/>
  <c r="I19" s="1"/>
  <c r="M19" s="1"/>
  <c r="L18"/>
  <c r="G18"/>
  <c r="K18" s="1"/>
  <c r="L17"/>
  <c r="I17"/>
  <c r="M17" s="1"/>
  <c r="G17"/>
  <c r="K17" s="1"/>
  <c r="L16"/>
  <c r="K16"/>
  <c r="I16"/>
  <c r="M16" s="1"/>
  <c r="G16"/>
  <c r="L15"/>
  <c r="K15"/>
  <c r="G15"/>
  <c r="I15" s="1"/>
  <c r="M15" s="1"/>
  <c r="L14"/>
  <c r="G14"/>
  <c r="K14" s="1"/>
  <c r="L13"/>
  <c r="I13"/>
  <c r="M13" s="1"/>
  <c r="G13"/>
  <c r="K13" s="1"/>
  <c r="L12"/>
  <c r="K12"/>
  <c r="I12"/>
  <c r="M12" s="1"/>
  <c r="G12"/>
  <c r="L11"/>
  <c r="K11"/>
  <c r="G11"/>
  <c r="I11" s="1"/>
  <c r="M11" s="1"/>
  <c r="L10"/>
  <c r="G10"/>
  <c r="K10" s="1"/>
  <c r="L9"/>
  <c r="I9"/>
  <c r="M9" s="1"/>
  <c r="G9"/>
  <c r="K9" s="1"/>
  <c r="L8"/>
  <c r="K8"/>
  <c r="I8"/>
  <c r="M8" s="1"/>
  <c r="G8"/>
  <c r="L7"/>
  <c r="L362" s="1"/>
  <c r="K7"/>
  <c r="G7"/>
  <c r="I202" l="1"/>
  <c r="M202" s="1"/>
  <c r="K202"/>
  <c r="M95"/>
  <c r="G362"/>
  <c r="I10"/>
  <c r="M10" s="1"/>
  <c r="I14"/>
  <c r="M14" s="1"/>
  <c r="I18"/>
  <c r="M18" s="1"/>
  <c r="I22"/>
  <c r="M22" s="1"/>
  <c r="I31"/>
  <c r="M31" s="1"/>
  <c r="K32"/>
  <c r="M33"/>
  <c r="I34"/>
  <c r="M34" s="1"/>
  <c r="I47"/>
  <c r="M47" s="1"/>
  <c r="K48"/>
  <c r="M49"/>
  <c r="I50"/>
  <c r="M50" s="1"/>
  <c r="I63"/>
  <c r="M63" s="1"/>
  <c r="K64"/>
  <c r="M65"/>
  <c r="I66"/>
  <c r="M66" s="1"/>
  <c r="I79"/>
  <c r="M79" s="1"/>
  <c r="K80"/>
  <c r="M81"/>
  <c r="I82"/>
  <c r="M82" s="1"/>
  <c r="K100"/>
  <c r="M101"/>
  <c r="K102"/>
  <c r="K116"/>
  <c r="M117"/>
  <c r="K118"/>
  <c r="K132"/>
  <c r="M133"/>
  <c r="K134"/>
  <c r="K148"/>
  <c r="M149"/>
  <c r="K150"/>
  <c r="K164"/>
  <c r="M165"/>
  <c r="K166"/>
  <c r="K180"/>
  <c r="M181"/>
  <c r="K182"/>
  <c r="I198"/>
  <c r="M198" s="1"/>
  <c r="K198"/>
  <c r="I194"/>
  <c r="M194" s="1"/>
  <c r="K194"/>
  <c r="M143"/>
  <c r="M159"/>
  <c r="M175"/>
  <c r="M195"/>
  <c r="I190"/>
  <c r="M190" s="1"/>
  <c r="K190"/>
  <c r="I206"/>
  <c r="M206" s="1"/>
  <c r="K206"/>
  <c r="M111"/>
  <c r="M127"/>
  <c r="I7"/>
  <c r="I35"/>
  <c r="M35" s="1"/>
  <c r="K36"/>
  <c r="K362" s="1"/>
  <c r="M37"/>
  <c r="I51"/>
  <c r="M51" s="1"/>
  <c r="K52"/>
  <c r="M53"/>
  <c r="I67"/>
  <c r="M67" s="1"/>
  <c r="K68"/>
  <c r="M69"/>
  <c r="I83"/>
  <c r="M83" s="1"/>
  <c r="K84"/>
  <c r="M85"/>
  <c r="K96"/>
  <c r="M97"/>
  <c r="K98"/>
  <c r="M99"/>
  <c r="K112"/>
  <c r="M113"/>
  <c r="K114"/>
  <c r="M115"/>
  <c r="K128"/>
  <c r="M129"/>
  <c r="K130"/>
  <c r="M131"/>
  <c r="K144"/>
  <c r="M145"/>
  <c r="K146"/>
  <c r="M147"/>
  <c r="K160"/>
  <c r="M161"/>
  <c r="K162"/>
  <c r="M163"/>
  <c r="K176"/>
  <c r="M177"/>
  <c r="K178"/>
  <c r="M179"/>
  <c r="M191"/>
  <c r="K210"/>
  <c r="K214"/>
  <c r="K218"/>
  <c r="K222"/>
  <c r="K226"/>
  <c r="K230"/>
  <c r="K234"/>
  <c r="K238"/>
  <c r="K242"/>
  <c r="K246"/>
  <c r="K250"/>
  <c r="K254"/>
  <c r="K258"/>
  <c r="K262"/>
  <c r="K266"/>
  <c r="K270"/>
  <c r="K274"/>
  <c r="K278"/>
  <c r="K282"/>
  <c r="K286"/>
  <c r="K290"/>
  <c r="K294"/>
  <c r="K298"/>
  <c r="K302"/>
  <c r="K306"/>
  <c r="K310"/>
  <c r="K314"/>
  <c r="K318"/>
  <c r="K322"/>
  <c r="K326"/>
  <c r="K330"/>
  <c r="K334"/>
  <c r="K338"/>
  <c r="K342"/>
  <c r="K346"/>
  <c r="K350"/>
  <c r="K354"/>
  <c r="K358"/>
  <c r="I362" l="1"/>
  <c r="M7"/>
  <c r="M362" s="1"/>
</calcChain>
</file>

<file path=xl/sharedStrings.xml><?xml version="1.0" encoding="utf-8"?>
<sst xmlns="http://schemas.openxmlformats.org/spreadsheetml/2006/main" count="1788" uniqueCount="635">
  <si>
    <t>Տ Ե Ղ Ե Կ Ա Ն Ք</t>
  </si>
  <si>
    <t>Հ/Հ</t>
  </si>
  <si>
    <t>Համայնքի անվանումը</t>
  </si>
  <si>
    <t>Անուն, Ազգանունը</t>
  </si>
  <si>
    <t>Զբաղեցրած պաշտոնը</t>
  </si>
  <si>
    <t>Ընդամենը (4+5)</t>
  </si>
  <si>
    <t xml:space="preserve">Վերջին մեկ տարվա միջին օրական աշխատավարձի  չափը </t>
  </si>
  <si>
    <t>համայնքի ղեկավար</t>
  </si>
  <si>
    <t>կազմվել է ժամանակացույց</t>
  </si>
  <si>
    <t>աշխ. քարտուղար</t>
  </si>
  <si>
    <t>պահակ</t>
  </si>
  <si>
    <t>առաջատար մասնագետ</t>
  </si>
  <si>
    <t>աշխատակազմի քարտուղար</t>
  </si>
  <si>
    <t>Այգեշատ (էջմ.)</t>
  </si>
  <si>
    <t>ծանրաբեռնվածությունից ելնելով</t>
  </si>
  <si>
    <t>հաստատվել է ժամանակացույց</t>
  </si>
  <si>
    <t>Ասատրյան Ասատուր</t>
  </si>
  <si>
    <t>աշխ. ղեկավար</t>
  </si>
  <si>
    <t>Բաբայան Մանուշակ</t>
  </si>
  <si>
    <t>գրադարանի վարիչ</t>
  </si>
  <si>
    <t>հավաքարար</t>
  </si>
  <si>
    <t>Առատաշեն</t>
  </si>
  <si>
    <t>գլխ. մասնագետ</t>
  </si>
  <si>
    <t>Արաքս (էջմ.)</t>
  </si>
  <si>
    <t>Անահիտ Մարկոսյան</t>
  </si>
  <si>
    <t>Արշալույս</t>
  </si>
  <si>
    <t>Զարզանդ Գրիգորյան</t>
  </si>
  <si>
    <t>դիմումի  համաձայն</t>
  </si>
  <si>
    <t>առաջ. մասնագետ</t>
  </si>
  <si>
    <t>Գայ</t>
  </si>
  <si>
    <t xml:space="preserve"> Սեյրան  Մարկոսյան</t>
  </si>
  <si>
    <t>Համայնքի ղեկավար</t>
  </si>
  <si>
    <t>Աշխատանքի զբաղվածությունը</t>
  </si>
  <si>
    <t>Գրիբոյեդով</t>
  </si>
  <si>
    <t>աշխատանքի ծանրաբեռնվածություն</t>
  </si>
  <si>
    <t>Լուսագյուղ</t>
  </si>
  <si>
    <t xml:space="preserve">Ս. Կարապետյան  </t>
  </si>
  <si>
    <t>աշխ. ծանրաբեռնվածության. հետ կապված</t>
  </si>
  <si>
    <t>Մարինե Առաքելյան</t>
  </si>
  <si>
    <t>Լուսիկ Աղաջանյան</t>
  </si>
  <si>
    <t>Արաքսյա Ղազարյան</t>
  </si>
  <si>
    <t>Կամո Սիմոնյան</t>
  </si>
  <si>
    <t>Խորոնք</t>
  </si>
  <si>
    <t>Գևորգ Ալեքսանյան</t>
  </si>
  <si>
    <t>ՄՄՏ հաշվապահ</t>
  </si>
  <si>
    <t>դիմում չի ներկայացր.</t>
  </si>
  <si>
    <t>Ղազար Ղազարյան</t>
  </si>
  <si>
    <t>Մեծամոր</t>
  </si>
  <si>
    <t>Անահիտ Գրիգորյան</t>
  </si>
  <si>
    <t>աշխատ. քարտ</t>
  </si>
  <si>
    <t>Շամիրամ Հակոբյան</t>
  </si>
  <si>
    <t>գլխ.մասնագետ</t>
  </si>
  <si>
    <t>Մրգաստան</t>
  </si>
  <si>
    <t>Ռաֆիկ Խաչատրյան</t>
  </si>
  <si>
    <t>Սուսաննա  Ղարիբյան</t>
  </si>
  <si>
    <t>Աշոտ  Հարությունյան</t>
  </si>
  <si>
    <t>Գայանե Հակոբյան</t>
  </si>
  <si>
    <t>Արթուր Սարգսյան</t>
  </si>
  <si>
    <t>վարորդ</t>
  </si>
  <si>
    <t>Նորակերտ</t>
  </si>
  <si>
    <t>Վաչե Դովլաթյան</t>
  </si>
  <si>
    <t>Ոսկեհատ</t>
  </si>
  <si>
    <t>Գևորգ  Ներսիսյան</t>
  </si>
  <si>
    <t>համայնքապետ</t>
  </si>
  <si>
    <t>առաջատար մասն.</t>
  </si>
  <si>
    <t>Գագիկ  Նադանյան</t>
  </si>
  <si>
    <t>Մուրադ Դիշլարյան</t>
  </si>
  <si>
    <t>գործավար</t>
  </si>
  <si>
    <t>Ջրառատ</t>
  </si>
  <si>
    <t>Ավետիսյան Սյուզաննա</t>
  </si>
  <si>
    <t>Ջրարբի</t>
  </si>
  <si>
    <t>Փարաքար</t>
  </si>
  <si>
    <t>Սամվել Վարդանյան</t>
  </si>
  <si>
    <t>գ. Արմավիր</t>
  </si>
  <si>
    <t>Մարգարյան Ռաֆիկ</t>
  </si>
  <si>
    <t>Մուրադյան Վազգեն</t>
  </si>
  <si>
    <t>Սարգսյան Մարինե</t>
  </si>
  <si>
    <t>Փիրոյան Լևոն</t>
  </si>
  <si>
    <t>Ավետիսյան Նադեժդա</t>
  </si>
  <si>
    <t>գրադ.վարիչ</t>
  </si>
  <si>
    <t>Բերքաշատ</t>
  </si>
  <si>
    <t>Չվչյան Հարություն</t>
  </si>
  <si>
    <t>փոխարինող չունենալու պատճառով</t>
  </si>
  <si>
    <t>Մուրադյան Մնացական</t>
  </si>
  <si>
    <t>Մկրտչյան Նորայր</t>
  </si>
  <si>
    <t>1-ն կարգի մասնագետ</t>
  </si>
  <si>
    <t>Գետաշեն</t>
  </si>
  <si>
    <t>Թադևոսյան Սոնա</t>
  </si>
  <si>
    <t>Սարդարապատ</t>
  </si>
  <si>
    <t>Գեղամ Մխիթարյան</t>
  </si>
  <si>
    <t>Արևադաշտ</t>
  </si>
  <si>
    <t>Ալաշկերտ</t>
  </si>
  <si>
    <t>Հովհաննիսյան Կարեն</t>
  </si>
  <si>
    <t>Գաբրիելյան Դերենիկ</t>
  </si>
  <si>
    <t>գյողապետի տեղակալ</t>
  </si>
  <si>
    <t>Մանուկյան Արայիկ</t>
  </si>
  <si>
    <t>Լենուղի</t>
  </si>
  <si>
    <t>Ղազարյան Գեղամ</t>
  </si>
  <si>
    <t>Զարթոնք</t>
  </si>
  <si>
    <t>Արգինա</t>
  </si>
  <si>
    <t>Ռոստամ Արոյան</t>
  </si>
  <si>
    <t>համայնքի ղեկ.</t>
  </si>
  <si>
    <t>աշխ.ծանր.ելնելով</t>
  </si>
  <si>
    <t>Էդվարդ Մանուկյան</t>
  </si>
  <si>
    <t>աշխ.քարտուղ.</t>
  </si>
  <si>
    <t>Սամվել Ստեփանյան</t>
  </si>
  <si>
    <t>առաջատար մ.</t>
  </si>
  <si>
    <t>Ռիմա Հայրապետյան</t>
  </si>
  <si>
    <t>Ռազմիկ Դանիելյան</t>
  </si>
  <si>
    <t>փոխարինողի բացակ.</t>
  </si>
  <si>
    <t>Այգեվան</t>
  </si>
  <si>
    <t>Հովհաննիսյան Հրաչյա</t>
  </si>
  <si>
    <t xml:space="preserve">համայնքի ղեկավար </t>
  </si>
  <si>
    <t>աշխ.ծանր. ելնելով</t>
  </si>
  <si>
    <t>ք. Մեծամոր</t>
  </si>
  <si>
    <t>Ֆլորա Բավեյան</t>
  </si>
  <si>
    <t>գլխ. մասն.</t>
  </si>
  <si>
    <t>Արտակ Բաբախանյան</t>
  </si>
  <si>
    <t>համակ. Ադմին</t>
  </si>
  <si>
    <t>Համլետ Ամիրխանյան</t>
  </si>
  <si>
    <t>գլխ. ճարտ</t>
  </si>
  <si>
    <t>տեխնիկ</t>
  </si>
  <si>
    <t>տեղ. պետ</t>
  </si>
  <si>
    <t>Արաքս /Արմ/</t>
  </si>
  <si>
    <t>Ռուբեն  Կարապետյան</t>
  </si>
  <si>
    <t>Շենիկ</t>
  </si>
  <si>
    <t>Բագարան</t>
  </si>
  <si>
    <t>Գուրգեն Փիլոյան</t>
  </si>
  <si>
    <t>Աշխատանքային անհրաժեշտությունիցելնելով</t>
  </si>
  <si>
    <t>Նոր Արմավիր</t>
  </si>
  <si>
    <t>Արթուր Աշոտի Ավետիսյան</t>
  </si>
  <si>
    <t>բյուջեում գումար չլինելու պատճառով</t>
  </si>
  <si>
    <t>Նելլի Կարապետի Թաքիրյան</t>
  </si>
  <si>
    <t>աշխ.քարտուղար</t>
  </si>
  <si>
    <t>Սյուզաննա Արծրունու Մարգարյան</t>
  </si>
  <si>
    <t>Ագաբի Անդրանիկի Թովմասյան</t>
  </si>
  <si>
    <t>Սիրվարդ Գրիգորի Մարտոյան</t>
  </si>
  <si>
    <t>Հուշակերտ</t>
  </si>
  <si>
    <t>Սամվել Մխիթարյան</t>
  </si>
  <si>
    <t>Անահիտ Խարաջանյան</t>
  </si>
  <si>
    <t>Անուշ Սեդրակյան</t>
  </si>
  <si>
    <t>գլխավոր մասնագետ</t>
  </si>
  <si>
    <t>Ավետիս Ավետիսյան</t>
  </si>
  <si>
    <t>պոմպավար</t>
  </si>
  <si>
    <t>Ջանֆիդա</t>
  </si>
  <si>
    <t>Կամսար Ղորղանյան</t>
  </si>
  <si>
    <t>Վահան Հովհաննիսյան</t>
  </si>
  <si>
    <t>աշխ. քարտուղ.</t>
  </si>
  <si>
    <t>Սվետլանա Հովհաննիսյան</t>
  </si>
  <si>
    <t>Շահբազ Պողոսյան</t>
  </si>
  <si>
    <t>Ռոբերտ  Մանուկյան</t>
  </si>
  <si>
    <t>առաջ. Կարգի մաս.</t>
  </si>
  <si>
    <t>Էմմա  Ազիզյան</t>
  </si>
  <si>
    <t>Գագիկ  Անդիկյան</t>
  </si>
  <si>
    <t>Ջրաշեն</t>
  </si>
  <si>
    <t>աշխ.ծանր. Ելնելով</t>
  </si>
  <si>
    <t>առաջ. մասն.</t>
  </si>
  <si>
    <t>Հաստատվել է ժամանակացույց չօգտագործված արձակուրդները 2020թ-ին տրամադրելու վերաբերյալ</t>
  </si>
  <si>
    <t>գրադարանավար</t>
  </si>
  <si>
    <t xml:space="preserve">առաջ. մասն. </t>
  </si>
  <si>
    <t>Գայանե Խաչատրյան</t>
  </si>
  <si>
    <t>Շահեն Աբգարյան</t>
  </si>
  <si>
    <t>Ռոզա Սարգսյան</t>
  </si>
  <si>
    <t>Սամվել Գալստյան</t>
  </si>
  <si>
    <t xml:space="preserve">Համ. ղեկավար </t>
  </si>
  <si>
    <t>Տիգրան Ավետիսյան</t>
  </si>
  <si>
    <t>մասնագետ</t>
  </si>
  <si>
    <t>Գայանե Մանուկյան</t>
  </si>
  <si>
    <t>Անահիտ Վարդանյան</t>
  </si>
  <si>
    <t>Մուրադյան Սաշա</t>
  </si>
  <si>
    <t>Աշխ. քարտուղար</t>
  </si>
  <si>
    <t>Լուսինե Սարգսյան</t>
  </si>
  <si>
    <t>Սամվել Պողոսյան</t>
  </si>
  <si>
    <t>Ռոբերտ Գրիգորյան</t>
  </si>
  <si>
    <t>Նելլի Զեյնալյան</t>
  </si>
  <si>
    <t>առաջ.. մասն.</t>
  </si>
  <si>
    <t>Հայկանուշ Հարությունյան</t>
  </si>
  <si>
    <t>Քնարիկ  Գալստյան</t>
  </si>
  <si>
    <t>աուդիտ</t>
  </si>
  <si>
    <t>թիվ 3 մակ. տնօրեն</t>
  </si>
  <si>
    <t xml:space="preserve">Աշոտ  Զաքարյան </t>
  </si>
  <si>
    <t xml:space="preserve">Աննա Մարտինյան </t>
  </si>
  <si>
    <t xml:space="preserve">Սասունիկ Սաֆարյան </t>
  </si>
  <si>
    <t xml:space="preserve">Սարգիս Գևորգյան </t>
  </si>
  <si>
    <t xml:space="preserve">Սուրեն  Մկրտչյան </t>
  </si>
  <si>
    <t>Էլմիրա Ավետիսյան</t>
  </si>
  <si>
    <t>Գառնիկ Գալստյան</t>
  </si>
  <si>
    <t>գերեզ.. պահակ</t>
  </si>
  <si>
    <t>Էդգար Սուքիասյան</t>
  </si>
  <si>
    <t>մեխանիկ</t>
  </si>
  <si>
    <t xml:space="preserve">Կորյուն Մինասյան </t>
  </si>
  <si>
    <t>Էլեկտրիկ</t>
  </si>
  <si>
    <t>Դալարիկ</t>
  </si>
  <si>
    <t>Մարիամ Պողոսյան</t>
  </si>
  <si>
    <t>2-րդ կարգի մասն.</t>
  </si>
  <si>
    <t>Հովսեփ Օհանյան</t>
  </si>
  <si>
    <t>Բաղրամյան/ Էջմ/</t>
  </si>
  <si>
    <t>Արթուր Ավետիսյան</t>
  </si>
  <si>
    <t>Համայնքի ղեկավարի տեղակալ</t>
  </si>
  <si>
    <t>Ամասիա</t>
  </si>
  <si>
    <t>Գարիկ Ավդալյան</t>
  </si>
  <si>
    <t>Գեղեցիկ Վարդանյան</t>
  </si>
  <si>
    <t>Հավաքարար</t>
  </si>
  <si>
    <t>Մյասնիկ Հովհաննիսյան</t>
  </si>
  <si>
    <t>Պահակ</t>
  </si>
  <si>
    <t>Գոռ Հովհաննիսյան</t>
  </si>
  <si>
    <t>Սուսաննա Հովհաննիսյան</t>
  </si>
  <si>
    <t>Գրետա Հաջիյան</t>
  </si>
  <si>
    <t>անասնաբույժ</t>
  </si>
  <si>
    <t>Խաթունիկ Ամիրջանյան</t>
  </si>
  <si>
    <t>տնօրեն</t>
  </si>
  <si>
    <t>Հայարփի Այվազյան</t>
  </si>
  <si>
    <t>հաշվապահ</t>
  </si>
  <si>
    <t>Գտնվում է մինչև 3 տարեկան երեխայի խնամքի արձակուրդում</t>
  </si>
  <si>
    <t>Արևաշատ</t>
  </si>
  <si>
    <t>Սուսաննա Գևորգյան</t>
  </si>
  <si>
    <t>աշխ. ծանրաբեռնվածության պատճառով</t>
  </si>
  <si>
    <t>Հովիկ  Բաբլոյան</t>
  </si>
  <si>
    <t>համայնքի ղեկավարի տեղակալ</t>
  </si>
  <si>
    <t>Արփենիկ Վարդանյան</t>
  </si>
  <si>
    <t>Ռուզաննա Մարգարյան</t>
  </si>
  <si>
    <t>Կարինե Ստեփանյան</t>
  </si>
  <si>
    <t>Գոռ Միրզոյան</t>
  </si>
  <si>
    <t xml:space="preserve">ՀՀ Արմավիրի մարզի համայնքներում  2021 թվականի հունվարի 1-ի դրությամբ  համայնքների ղեկավարների, աշխատակազմերի աշխատակիցների, համայնքային ենթակայության բյուջետային հիմնարկների, համայնքային ենթակայության կազմակերպությունների և այլ աշխատակիցների ամենամյա չօգտագործված արձակուրդների և այդ խնդրի կարգավորման ուղղությամբ կատարված աշխատանքների վերաբերյալ  </t>
  </si>
  <si>
    <r>
      <t xml:space="preserve">Ամենամյա (լրացուցիչ) արձակուրդի չօգտագործված օրերի թիվը </t>
    </r>
    <r>
      <rPr>
        <b/>
        <i/>
        <sz val="11"/>
        <color indexed="8"/>
        <rFont val="GHEA Grapalat"/>
        <family val="3"/>
      </rPr>
      <t>(2003-2019թթ. ներառյալ)</t>
    </r>
  </si>
  <si>
    <r>
      <t>Ամենամյա (լրացուցիչ) արձակուրդի չօգտագործված օրերի թիվը</t>
    </r>
    <r>
      <rPr>
        <b/>
        <sz val="11"/>
        <color indexed="8"/>
        <rFont val="GHEA Grapalat"/>
        <family val="3"/>
      </rPr>
      <t xml:space="preserve"> </t>
    </r>
    <r>
      <rPr>
        <b/>
        <i/>
        <sz val="11"/>
        <color indexed="8"/>
        <rFont val="GHEA Grapalat"/>
        <family val="3"/>
      </rPr>
      <t>(2020թ.)</t>
    </r>
  </si>
  <si>
    <r>
      <t>Չօգտագործված ամենամյա (լրացուցիչ) արձակուրդի վճարման ենթակա գումարի չափը</t>
    </r>
    <r>
      <rPr>
        <i/>
        <sz val="11"/>
        <color indexed="8"/>
        <rFont val="GHEA Grapalat"/>
        <family val="3"/>
      </rPr>
      <t xml:space="preserve"> </t>
    </r>
    <r>
      <rPr>
        <b/>
        <i/>
        <sz val="11"/>
        <color indexed="8"/>
        <rFont val="GHEA Grapalat"/>
        <family val="3"/>
      </rPr>
      <t>(6</t>
    </r>
    <r>
      <rPr>
        <b/>
        <sz val="11"/>
        <color indexed="8"/>
        <rFont val="GHEA Grapalat"/>
        <family val="3"/>
      </rPr>
      <t>×</t>
    </r>
    <r>
      <rPr>
        <b/>
        <i/>
        <sz val="11"/>
        <color indexed="8"/>
        <rFont val="GHEA Grapalat"/>
        <family val="3"/>
      </rPr>
      <t>7)</t>
    </r>
  </si>
  <si>
    <r>
      <t xml:space="preserve">Չօգտագործված արձակուրդից օգտագործման նպատակով տրամադրված արձակուրդի օրերի թիվը </t>
    </r>
    <r>
      <rPr>
        <i/>
        <sz val="11"/>
        <color indexed="8"/>
        <rFont val="GHEA Grapalat"/>
        <family val="3"/>
      </rPr>
      <t>(2003-2020թթ. ներառյալ)</t>
    </r>
  </si>
  <si>
    <r>
      <t>Ընդամենը ամենամյա (լրացուցիչ) արձակուրդի օգտագործման ենթակա օրերի թիվը</t>
    </r>
    <r>
      <rPr>
        <b/>
        <sz val="11"/>
        <color indexed="8"/>
        <rFont val="GHEA Grapalat"/>
        <family val="3"/>
      </rPr>
      <t xml:space="preserve"> </t>
    </r>
    <r>
      <rPr>
        <b/>
        <i/>
        <sz val="11"/>
        <color indexed="8"/>
        <rFont val="GHEA Grapalat"/>
        <family val="3"/>
      </rPr>
      <t>(6-9)</t>
    </r>
  </si>
  <si>
    <r>
      <t xml:space="preserve">Վճարված գումարի չափը </t>
    </r>
    <r>
      <rPr>
        <i/>
        <sz val="11"/>
        <color indexed="8"/>
        <rFont val="GHEA Grapalat"/>
        <family val="3"/>
      </rPr>
      <t>(01, … , 2021թ. դրությամբ),          (7×9)</t>
    </r>
  </si>
  <si>
    <r>
      <t>Ընդամենը ենթակա է վճարման</t>
    </r>
    <r>
      <rPr>
        <sz val="11"/>
        <color indexed="8"/>
        <rFont val="GHEA Grapalat"/>
        <family val="3"/>
      </rPr>
      <t xml:space="preserve"> (01, … , 2021թ. դրությամբ)            (8-11)</t>
    </r>
  </si>
  <si>
    <r>
      <t xml:space="preserve">Ամենամյա (լրացուցիչ) արձակուրդը չօգտագործելու պատճառը </t>
    </r>
    <r>
      <rPr>
        <i/>
        <sz val="11"/>
        <color indexed="8"/>
        <rFont val="GHEA Grapalat"/>
        <family val="3"/>
      </rPr>
      <t>(մանրամասը նկարագրել)</t>
    </r>
  </si>
  <si>
    <r>
      <t xml:space="preserve">Խնդրի կարգավորման ուղղությամբ կատարված աշխատանքների վերաբերյալ </t>
    </r>
    <r>
      <rPr>
        <i/>
        <sz val="11"/>
        <color indexed="8"/>
        <rFont val="GHEA Grapalat"/>
        <family val="3"/>
      </rPr>
      <t>(հաստատվել է ժամանակացույց չօգտագործված արձակուրդը 2021թ-ին տրամադրելու վերաբերյալ)</t>
    </r>
  </si>
  <si>
    <t>Աղավնատուն</t>
  </si>
  <si>
    <t>Նարեկ Լևոնյան</t>
  </si>
  <si>
    <t>Առաջատար մասմագետ</t>
  </si>
  <si>
    <t>Արձակուրդից հետ կանչ</t>
  </si>
  <si>
    <t xml:space="preserve">Մարգարիտ Գևորգյան </t>
  </si>
  <si>
    <t>Առաջին կարգի մասնագետ</t>
  </si>
  <si>
    <t>Այգեկ</t>
  </si>
  <si>
    <t>Թորոսյան  Սուսաննա</t>
  </si>
  <si>
    <t>ռազմական դրություն</t>
  </si>
  <si>
    <t>Հովհաննիսյան Գոհար</t>
  </si>
  <si>
    <t>2-րդ կարգի մասնագետ</t>
  </si>
  <si>
    <t>Վահրամ Հարությունյան</t>
  </si>
  <si>
    <t>համայնքի  ղեկավար</t>
  </si>
  <si>
    <t xml:space="preserve">ռազմական  դրության  </t>
  </si>
  <si>
    <t>Նորիկ Տերտերյան</t>
  </si>
  <si>
    <t>աշխատակազմի  քարտուղար</t>
  </si>
  <si>
    <t>Ռուզաննա Թեմուրյան</t>
  </si>
  <si>
    <t>գլխավոր  մասնագետ</t>
  </si>
  <si>
    <t>Միքայելյան  Ղազարոս</t>
  </si>
  <si>
    <t>հսկիչ-սպասարկող</t>
  </si>
  <si>
    <t>Արևշատյան  Հրայր</t>
  </si>
  <si>
    <t>օժանդակ  բանվոր</t>
  </si>
  <si>
    <t>Գրիգորյան  Սահակ</t>
  </si>
  <si>
    <t>Այգեպան</t>
  </si>
  <si>
    <t xml:space="preserve">Հովականյան  Կարինե </t>
  </si>
  <si>
    <t>ՙՙԿրթություն  և մշակույթ,, -ի տնօրեն</t>
  </si>
  <si>
    <t>Արագած</t>
  </si>
  <si>
    <t>Աշոտիկ Կամավոսյան</t>
  </si>
  <si>
    <t>Ալինա Աբգարյան</t>
  </si>
  <si>
    <t>Աննա Առաքելյան</t>
  </si>
  <si>
    <t>Լուսինե Սերոբյան</t>
  </si>
  <si>
    <t>Նվեր Շահբազյան</t>
  </si>
  <si>
    <t>Հովհաննես Նահապետյան</t>
  </si>
  <si>
    <t>տնտեսվար</t>
  </si>
  <si>
    <t>Արտիմետ</t>
  </si>
  <si>
    <t>Վարդան Միրզախանյան</t>
  </si>
  <si>
    <t>Գայանե Մովսիսյան</t>
  </si>
  <si>
    <t>աշխ. Քարտուղար</t>
  </si>
  <si>
    <t>Անահիտ Հովհաննիսյան</t>
  </si>
  <si>
    <t xml:space="preserve">հաշվապահ  </t>
  </si>
  <si>
    <t>Անահիտ Համբարձումյան</t>
  </si>
  <si>
    <t>օպերատոր</t>
  </si>
  <si>
    <t>Բնաուշ Գարեգինյան</t>
  </si>
  <si>
    <t>Ալբերդ Գարեգինյան</t>
  </si>
  <si>
    <t>Հարություն Սողոմանյան</t>
  </si>
  <si>
    <t>էլեկտրիկ</t>
  </si>
  <si>
    <t>Արամ Արզումանյան</t>
  </si>
  <si>
    <t>օժ. Բանվոր</t>
  </si>
  <si>
    <t>Հասմիկ Ղազարյան</t>
  </si>
  <si>
    <t>Աննա Թադևոսյան</t>
  </si>
  <si>
    <t>Ժենիկ Բոյաջյան</t>
  </si>
  <si>
    <t>Անահիտ Տերտերյան</t>
  </si>
  <si>
    <t>1-ին կարգի մասնագետ</t>
  </si>
  <si>
    <t>Վարդանուշ Հայրապետովա</t>
  </si>
  <si>
    <t>Մանյա Կարապետյան</t>
  </si>
  <si>
    <t>&lt;&lt;Գայի մշակույթի տուն&gt;&gt; տնօրեն</t>
  </si>
  <si>
    <t>Ջավահիր Եփրեմյան</t>
  </si>
  <si>
    <t>Սամվել Մարկոսյան</t>
  </si>
  <si>
    <t>&lt;&lt;Արվեստի դպրոց  &gt;&gt;ՀՈԱԿ պահակ</t>
  </si>
  <si>
    <t>Անահիտ Քեշիշ-Ղուկասյան</t>
  </si>
  <si>
    <t>Անի Մխիթարյան</t>
  </si>
  <si>
    <t>Մարինե Թեմուրյան</t>
  </si>
  <si>
    <t>Լուսինե Գևորգյան</t>
  </si>
  <si>
    <t>Դավիթ Շուշանյան</t>
  </si>
  <si>
    <t>Լիլիթ Գաբրիելյան</t>
  </si>
  <si>
    <t>մանկապարտեզի տնօրեն</t>
  </si>
  <si>
    <t>Դողս</t>
  </si>
  <si>
    <t xml:space="preserve">Հարությունյան Գրիշա   </t>
  </si>
  <si>
    <t xml:space="preserve">Համբարձումյան Ռաֆիկ </t>
  </si>
  <si>
    <t xml:space="preserve">Ադամյան Սվետա </t>
  </si>
  <si>
    <t xml:space="preserve">Գրիգորյան Կարինե </t>
  </si>
  <si>
    <t>գործավարուհի</t>
  </si>
  <si>
    <t>Գրիգորյան Էլյանորա</t>
  </si>
  <si>
    <t>Գևորգյան Արփիկ</t>
  </si>
  <si>
    <t>Սարգիս Նահապետյան</t>
  </si>
  <si>
    <t xml:space="preserve">Մարիա Ազատյան </t>
  </si>
  <si>
    <t>Առաջատար մասնագետ</t>
  </si>
  <si>
    <t>Գրիգորյան Հրանուշ</t>
  </si>
  <si>
    <t>Երկրորդ կարգի մասնագետ</t>
  </si>
  <si>
    <t>Անդրիասյան Թեհմինե</t>
  </si>
  <si>
    <t>Խորոնք մանկապապարտեզ տնօրեն</t>
  </si>
  <si>
    <t>Ծաղկունք</t>
  </si>
  <si>
    <t>Սարգսյան Ռաֆիկ</t>
  </si>
  <si>
    <t>համ.ղեկ.տեղակալ</t>
  </si>
  <si>
    <t>Մամիկոնյան Լուսինե</t>
  </si>
  <si>
    <t>Սարգսյան Նարինե</t>
  </si>
  <si>
    <t>Միքաելյան Աննման</t>
  </si>
  <si>
    <t>Խուդաբաշյան Շուշանիկ</t>
  </si>
  <si>
    <t>Ծիածան</t>
  </si>
  <si>
    <t>Մանուկյան Հասմիկ</t>
  </si>
  <si>
    <t>Ռաֆայելյան Ամալյա</t>
  </si>
  <si>
    <t>Նիկողոսյան Աննա</t>
  </si>
  <si>
    <t>մ/ տան վարիչ</t>
  </si>
  <si>
    <t>Գասպարյան Վարդուհի</t>
  </si>
  <si>
    <t>Հայթաղ</t>
  </si>
  <si>
    <t>Մուրադյան Մերուժան</t>
  </si>
  <si>
    <t>Գրիգորյան Արևիկ</t>
  </si>
  <si>
    <t>հ/ղ Տեղակալ</t>
  </si>
  <si>
    <t>Հարությունյան Տիգրանուհի</t>
  </si>
  <si>
    <t>Մարգարյան Ֆրիդրիխ</t>
  </si>
  <si>
    <t>մշ. Տան տնօրեն</t>
  </si>
  <si>
    <t>Հայկաշեն</t>
  </si>
  <si>
    <t>Վարշամ Հովհաննիսյան</t>
  </si>
  <si>
    <t>համանքի ղեկավար</t>
  </si>
  <si>
    <t>Հովտամեջ</t>
  </si>
  <si>
    <t>Սարգսյան  Արմեն</t>
  </si>
  <si>
    <t>Հովհաննիսյան  Լարիսա</t>
  </si>
  <si>
    <t>Մերձավան</t>
  </si>
  <si>
    <t>Լևոն Գրիգորյան</t>
  </si>
  <si>
    <t>Համ.ղեկավար</t>
  </si>
  <si>
    <t>Անյուտա Սաֆարյան</t>
  </si>
  <si>
    <t>Աշխ.քարտուղար</t>
  </si>
  <si>
    <t>Սոնա Ավետիսյան</t>
  </si>
  <si>
    <t>Գլխ.մասնագետ</t>
  </si>
  <si>
    <t>Սուսաննա Դավթյան</t>
  </si>
  <si>
    <t>Առաջ.մասն</t>
  </si>
  <si>
    <t>Լուսինե Սիմոնյան</t>
  </si>
  <si>
    <t>Տնօրեն</t>
  </si>
  <si>
    <t>Հսկիչ օպերատոր</t>
  </si>
  <si>
    <t>Հովհաննես Հարությունյան</t>
  </si>
  <si>
    <t>գյուղատնտես</t>
  </si>
  <si>
    <t>Աննա Հակոբյան</t>
  </si>
  <si>
    <t>Մանուկ Հարությունյան</t>
  </si>
  <si>
    <t>գանձապահ</t>
  </si>
  <si>
    <t>Էլզա Հովակիմյան</t>
  </si>
  <si>
    <t>Պետրոսյան Արման</t>
  </si>
  <si>
    <t xml:space="preserve">Հակոբյան Սերժիկ </t>
  </si>
  <si>
    <t>Աշոտ Դովլաթյան</t>
  </si>
  <si>
    <t>համայնքի ղեկավարի օգնական</t>
  </si>
  <si>
    <t xml:space="preserve">Ռուզաննա Սայադյան </t>
  </si>
  <si>
    <t>Լուսիկ Սիմոնյան</t>
  </si>
  <si>
    <t xml:space="preserve">Ալիսա Հակոբյան </t>
  </si>
  <si>
    <t>Մարիամ  Ստեփանյան</t>
  </si>
  <si>
    <t>Շահումյան</t>
  </si>
  <si>
    <t>Հակոբյան Սոֆիա</t>
  </si>
  <si>
    <t>առաջ.մասնագետ</t>
  </si>
  <si>
    <t xml:space="preserve">Սիմոնյան Արթուր </t>
  </si>
  <si>
    <t>զին.սեղ. պետ.</t>
  </si>
  <si>
    <t>Շահումյանի թ/ֆ</t>
  </si>
  <si>
    <t>Լյուդվիկ Յայլոյան</t>
  </si>
  <si>
    <t>Ջավահիր Ամիրխանյան</t>
  </si>
  <si>
    <t>գլխավոր մասն.</t>
  </si>
  <si>
    <t>Սիլվա Առաքելյան</t>
  </si>
  <si>
    <t>Ռաֆիկ Ավագյան</t>
  </si>
  <si>
    <t>տեղակալ</t>
  </si>
  <si>
    <t>Մարինե Գյուրջյան</t>
  </si>
  <si>
    <t>գանձապահ օպերատոր</t>
  </si>
  <si>
    <t>արձ. տեղափոխելու պատճառով</t>
  </si>
  <si>
    <t>Առաքելյան Մարինե</t>
  </si>
  <si>
    <t>Խաչատրյան Վարդան</t>
  </si>
  <si>
    <t>Սարգսյան Լուսիկ</t>
  </si>
  <si>
    <t>Բադալյան Նարինե</t>
  </si>
  <si>
    <t xml:space="preserve">Դավիթ Մինասյան </t>
  </si>
  <si>
    <t xml:space="preserve">Համայնքի ղեկավարի </t>
  </si>
  <si>
    <t xml:space="preserve">Գոռ Սարիբեկյան </t>
  </si>
  <si>
    <t xml:space="preserve">Գեղամ Գասպարյան </t>
  </si>
  <si>
    <t>Համայնքի ղեկավարի խորհրդական</t>
  </si>
  <si>
    <t>Աշխատակազմի գլխ. մասնագետ</t>
  </si>
  <si>
    <t>Գյուլգյազ  Համբարձումյան</t>
  </si>
  <si>
    <t>Ֆին.բաժնի գլխ. մասնագետ</t>
  </si>
  <si>
    <t>Քաղաքաշին. հող օգտագործման և ընդհանուր բաժ.գլխ. մասն.</t>
  </si>
  <si>
    <t xml:space="preserve">Հարություն Նազարեթյան </t>
  </si>
  <si>
    <t>Աշխատակազմի առաջին կարգի մասնագետ</t>
  </si>
  <si>
    <t>Համակարգիչների և ծրագրերի սպասարկող մասնագետ</t>
  </si>
  <si>
    <t>ք.Արմավիր</t>
  </si>
  <si>
    <t>Խուդաթյան Դավիթ</t>
  </si>
  <si>
    <t>Սարգսյան Վարշամ</t>
  </si>
  <si>
    <t>Ղեկավարի տեղակալ</t>
  </si>
  <si>
    <t>Պետրոսյան Ֆելիքս</t>
  </si>
  <si>
    <t>Աշխատակազմի քարտուղար</t>
  </si>
  <si>
    <t>Մուրադյան Դիանա</t>
  </si>
  <si>
    <t>ՔԿԱԳ բաժնի պետ</t>
  </si>
  <si>
    <t>Սարգսյան Դիանա</t>
  </si>
  <si>
    <t>ՔԿԱԳ բաժնի I կարգի մասնագ</t>
  </si>
  <si>
    <t>Հարությունյան Ստելլա Քարտուղարուհի</t>
  </si>
  <si>
    <t>Հովհաննիսյան Նոնա</t>
  </si>
  <si>
    <t>Քարտուղարուհի</t>
  </si>
  <si>
    <t>Ռազմիկ Խաչատրյան</t>
  </si>
  <si>
    <t>Արկադի Խոյեցյան</t>
  </si>
  <si>
    <t>Գագիկ Հովհաննիսյան</t>
  </si>
  <si>
    <t>Արայիկ Հարությունյան</t>
  </si>
  <si>
    <t>Մուշեղ Մոռոյան</t>
  </si>
  <si>
    <t>զին. ղեկ</t>
  </si>
  <si>
    <t>Այգեշատ/Արմ./</t>
  </si>
  <si>
    <t>Արամայիս Մխիթարյան</t>
  </si>
  <si>
    <t>Սպանդար Ղազարյան</t>
  </si>
  <si>
    <t>աշխատ. քարտ.</t>
  </si>
  <si>
    <t>Ալեքսան Ալեքսանյան</t>
  </si>
  <si>
    <t>1-ին կարգի մաս.</t>
  </si>
  <si>
    <t>Գայանե Մարտիրոսյան</t>
  </si>
  <si>
    <t>գրադ. վարիչ</t>
  </si>
  <si>
    <t>Վաղարշակ Մխիթարյան</t>
  </si>
  <si>
    <t>մշակույթի տան տ.</t>
  </si>
  <si>
    <t>Մարտիկ  Նազարյան</t>
  </si>
  <si>
    <t>Սպարտակ Հովհաննիսյան</t>
  </si>
  <si>
    <t xml:space="preserve"> պահակ </t>
  </si>
  <si>
    <t>Արեգնազ Խաչատրյան</t>
  </si>
  <si>
    <t>Արազափ</t>
  </si>
  <si>
    <t>Մանվել  Հարությունյան</t>
  </si>
  <si>
    <t xml:space="preserve">Թադևոսյան  Ղարիբ </t>
  </si>
  <si>
    <t xml:space="preserve">Մարգարյան Մարյան  </t>
  </si>
  <si>
    <t>Աննա Համբարչյան</t>
  </si>
  <si>
    <t>առաջ. Մասնագետ</t>
  </si>
  <si>
    <t>Էդիկ Ասատրյան</t>
  </si>
  <si>
    <t>1-ին կարգ.մասնագ</t>
  </si>
  <si>
    <t>Կամո  Ավետիսյան</t>
  </si>
  <si>
    <t>Արմինե  Նազարյան</t>
  </si>
  <si>
    <t>համ.ղեկ.օգնական</t>
  </si>
  <si>
    <t>Գեղամ Մելքոնյան</t>
  </si>
  <si>
    <t>էլեկտր.նասոսավար</t>
  </si>
  <si>
    <t>Արգավանդ</t>
  </si>
  <si>
    <t>Արշավիր Աղաջանյան</t>
  </si>
  <si>
    <t xml:space="preserve">Հռիփսիմե Մկրտչյան </t>
  </si>
  <si>
    <t>Ժաննա Պողոսյան</t>
  </si>
  <si>
    <t>Մշ. տան տնօրեն</t>
  </si>
  <si>
    <t>Ամալյա Կարապետյան</t>
  </si>
  <si>
    <t>Լյուդվիգ Դանիելյան</t>
  </si>
  <si>
    <t xml:space="preserve">անասնաբույժ  </t>
  </si>
  <si>
    <t>Հովհաննես Մաթևոսյան</t>
  </si>
  <si>
    <t xml:space="preserve">Մովսես Ավագյան </t>
  </si>
  <si>
    <t>Կարինե Բարսեղյան</t>
  </si>
  <si>
    <t>1-ին կարգի մաս</t>
  </si>
  <si>
    <t>Երիցյան Սերյոժա</t>
  </si>
  <si>
    <t>2-րդ կարգի մաս</t>
  </si>
  <si>
    <t>Արևիկ</t>
  </si>
  <si>
    <t>Ծատուրյան Գառնիկ</t>
  </si>
  <si>
    <t>2020 թ. Հայտարարված ռազմական դրութուն</t>
  </si>
  <si>
    <t>Մարկոսյան Էլիզա</t>
  </si>
  <si>
    <t>2021 թ. Հայտարարված ռազմական դրութուն</t>
  </si>
  <si>
    <t>Ծատուրյան Նելլի</t>
  </si>
  <si>
    <t>2022 թ. Հայտարարված ռազմական դրութուն</t>
  </si>
  <si>
    <t>Մարկոսյան Տիգրան</t>
  </si>
  <si>
    <t>2023 թ. Հայտարարված ռազմական դրութուն</t>
  </si>
  <si>
    <t>Խաչատրյան Արթուր</t>
  </si>
  <si>
    <t>նկարչության դասատու</t>
  </si>
  <si>
    <t>2024 թ. Հայտարարված ռազմական դրութուն</t>
  </si>
  <si>
    <t>Հովհաննիսյան Գագիկ</t>
  </si>
  <si>
    <t>Արշակյան Ջեմմա</t>
  </si>
  <si>
    <t>Սուքիասյան Նորիկ</t>
  </si>
  <si>
    <t>Հովակիմյան Կարեն</t>
  </si>
  <si>
    <t>Գրիգորյան Թամարա</t>
  </si>
  <si>
    <t>մշ. տան տնօրեն</t>
  </si>
  <si>
    <t>Եղեգնուտ</t>
  </si>
  <si>
    <t>Հարությունյան Գայանե</t>
  </si>
  <si>
    <t xml:space="preserve"> 2-րդ կարգի մասնագետ</t>
  </si>
  <si>
    <t>Վարդանաշեն</t>
  </si>
  <si>
    <t>Հայրապետյան Աշոտ</t>
  </si>
  <si>
    <t>Սամվել Աղաջանյան</t>
  </si>
  <si>
    <t>Ռաֆիկ Գևորգյան</t>
  </si>
  <si>
    <t>Սահականուշ Արոյան</t>
  </si>
  <si>
    <t>աշխ-քարտուղար</t>
  </si>
  <si>
    <t>Նարինե Զաքարյան</t>
  </si>
  <si>
    <t>Գորգեն Ղազարյան</t>
  </si>
  <si>
    <t>Հովիկ Անտոնյան</t>
  </si>
  <si>
    <t>Ալիկ Ղուկասյան</t>
  </si>
  <si>
    <t>աղբահան</t>
  </si>
  <si>
    <t>Ղազար Ղարագյոզյան</t>
  </si>
  <si>
    <t>էլ-փականագործ</t>
  </si>
  <si>
    <t>Խանջյան</t>
  </si>
  <si>
    <t>Արտակ  Արոյան</t>
  </si>
  <si>
    <t>Համայնքի  ղեկավար</t>
  </si>
  <si>
    <t>Լարիսա  Ավետիսյան</t>
  </si>
  <si>
    <t>Գլխավոր  մասնագետ</t>
  </si>
  <si>
    <t>Եղսիկ  Եղիազարյան</t>
  </si>
  <si>
    <t>Առաջատար  մասնագետ</t>
  </si>
  <si>
    <t>Անահիտ  Հակոբյան</t>
  </si>
  <si>
    <t>Գարիկ  Կարապետյան</t>
  </si>
  <si>
    <t>Կատրին  Միրզախանյան</t>
  </si>
  <si>
    <t>Համայնքի  ղեկավարի  տեղակալ</t>
  </si>
  <si>
    <t>Նարինե  Հակոբյան</t>
  </si>
  <si>
    <t>Ազնիվ  Վարդևանյան</t>
  </si>
  <si>
    <t>Համլետ  Եղիազարյան</t>
  </si>
  <si>
    <t>Արամ  Արոյան</t>
  </si>
  <si>
    <t>Կուլտուրայի  տան վարիչ</t>
  </si>
  <si>
    <t>Հացիկ</t>
  </si>
  <si>
    <t>Արթուր Եղիազարյան</t>
  </si>
  <si>
    <t>Սարգիս Ասլանյան</t>
  </si>
  <si>
    <t>1-ին կարգի մասն.</t>
  </si>
  <si>
    <t>Սարինե   Դուդակլյան</t>
  </si>
  <si>
    <t>2-րդ  կարգի մասն.</t>
  </si>
  <si>
    <t>Մովսիսյան   Գևորգ</t>
  </si>
  <si>
    <t>Հովհաննիսյան Սևակ</t>
  </si>
  <si>
    <t>աղբ. վարորդ</t>
  </si>
  <si>
    <t xml:space="preserve">Սահակյան Սերոբ </t>
  </si>
  <si>
    <t>էլեկտրիկ նասոս.</t>
  </si>
  <si>
    <t>Դավթյան  Մելանյա</t>
  </si>
  <si>
    <t>Մայիսյան</t>
  </si>
  <si>
    <t>Մովսիսյան Եսայի</t>
  </si>
  <si>
    <t>Մկրտչյան Ռուզաննա</t>
  </si>
  <si>
    <t>Հակոբյան Գյուլիզար</t>
  </si>
  <si>
    <t>Մարգարա</t>
  </si>
  <si>
    <t>Ենոքյան էդգար</t>
  </si>
  <si>
    <t>Պետրոսյան Մարինե</t>
  </si>
  <si>
    <t>առաջ. մասն</t>
  </si>
  <si>
    <t>Նոր Արտագերս</t>
  </si>
  <si>
    <t>Ջանազյան Խաչատուր</t>
  </si>
  <si>
    <t>Իսախանյան Ալբերտ</t>
  </si>
  <si>
    <t>Հակոբյան Նարինե</t>
  </si>
  <si>
    <t>Եղիազարյան Արսեն</t>
  </si>
  <si>
    <t>Հակոբյան Արթուր</t>
  </si>
  <si>
    <t>Շենավան</t>
  </si>
  <si>
    <t>Արթուր Մկրտչյան</t>
  </si>
  <si>
    <t>Արմեն Պողոսյան</t>
  </si>
  <si>
    <t>համայնքի ղեկավարի տեղ.</t>
  </si>
  <si>
    <t>Վարդգես Ալեքյան</t>
  </si>
  <si>
    <t>Անահիտ Սահակյան</t>
  </si>
  <si>
    <t xml:space="preserve"> Հայկանուշ Առաքելյան</t>
  </si>
  <si>
    <t>Մելսիդա Հովհաննիսյան</t>
  </si>
  <si>
    <t>Սիմոնյան Ռոզա</t>
  </si>
  <si>
    <t>Գասպարյան Հարություն</t>
  </si>
  <si>
    <t>Համայնքապետարանի պահակ</t>
  </si>
  <si>
    <t>Մանուկյան Սուսաննա</t>
  </si>
  <si>
    <t>մանկապարտեզի պահակ</t>
  </si>
  <si>
    <t>Սողոմոնյան Քրիստինե</t>
  </si>
  <si>
    <t>Գրադարանավարուհի</t>
  </si>
  <si>
    <t>Ավետիսյան Եգոր</t>
  </si>
  <si>
    <t>Երոյան Արամ</t>
  </si>
  <si>
    <t>ակումբի պահակ</t>
  </si>
  <si>
    <t>Վարդևանյան Էդգար</t>
  </si>
  <si>
    <t>ջրամատակարարում</t>
  </si>
  <si>
    <t>Սուրեն Ստեփանյան</t>
  </si>
  <si>
    <t>Արման Մարգարյան</t>
  </si>
  <si>
    <t>մեխանիզատոր</t>
  </si>
  <si>
    <t>Գարիկ Քոչարյան</t>
  </si>
  <si>
    <t>Վարդանյան Լևոն</t>
  </si>
  <si>
    <t>գյուղապետ</t>
  </si>
  <si>
    <t>Մարտիրոսյան Գրետա</t>
  </si>
  <si>
    <t>աշխ․քարտուղար</t>
  </si>
  <si>
    <t>Հարությունյան Նելլի</t>
  </si>
  <si>
    <t>1ին կարգի մասնագետ</t>
  </si>
  <si>
    <t>Կբուիչյան Լուսինե</t>
  </si>
  <si>
    <t>2րդ կարգի մասնագետ</t>
  </si>
  <si>
    <t>Ներսիսյան Անժելա</t>
  </si>
  <si>
    <t>Տանձուտ</t>
  </si>
  <si>
    <t>Մխիթար Պետրոսյան</t>
  </si>
  <si>
    <t>Գրիշա Խուրշուդյան</t>
  </si>
  <si>
    <t>Զոյա Հարությունյան</t>
  </si>
  <si>
    <t>Հայկազ Հարությունյան</t>
  </si>
  <si>
    <t>մշակույթի տան պահակ</t>
  </si>
  <si>
    <t>Սիրակ Պողոսյան</t>
  </si>
  <si>
    <t>աղբահանության կազմակերպիչ</t>
  </si>
  <si>
    <t>Աշոտ Խաչատրյան</t>
  </si>
  <si>
    <t>Խմելու ջրի խորքային հորերը սպասարկող բանվոր,խմելու ջրի և աղբահանության վարձավճարների գանձող</t>
  </si>
  <si>
    <t>Գառնիկ Պետրոսյան</t>
  </si>
  <si>
    <t>Փշատավան</t>
  </si>
  <si>
    <t>Ազատ Քյարամյան</t>
  </si>
  <si>
    <t>անձ. Նախաձեռնությամբ</t>
  </si>
  <si>
    <t>Գրիգոր Գրիգորյան</t>
  </si>
  <si>
    <t>Գագիկ Դավթյան</t>
  </si>
  <si>
    <t>Հրաչյա Մալխասյան</t>
  </si>
  <si>
    <t>Վալոդյա Արշակյան</t>
  </si>
  <si>
    <t>Ալիկ Պողոսյան</t>
  </si>
  <si>
    <t>Մարգար Հայրապետյան</t>
  </si>
  <si>
    <t>Լուսինե Գասպարյան</t>
  </si>
  <si>
    <t>Սևակ Գևորգյան</t>
  </si>
  <si>
    <t>Վաչագան Նիկողոսյան</t>
  </si>
  <si>
    <t>առաջին կարգի մասնագետ</t>
  </si>
  <si>
    <t>երկրորդ կարգի մասնագետ</t>
  </si>
  <si>
    <t>Հրաչյա Ալեքսանյան</t>
  </si>
  <si>
    <t>մշակույթի տան տնօրեն</t>
  </si>
  <si>
    <t>Քաջիկ Նահապետյան</t>
  </si>
  <si>
    <t>Ստեփան Պետրոսյան</t>
  </si>
  <si>
    <t>Հասմիկ Բարսեղյան</t>
  </si>
  <si>
    <t>այգեպան</t>
  </si>
  <si>
    <t>Կարինե Եսայան</t>
  </si>
  <si>
    <t>Անահիտ Եղիկյան</t>
  </si>
  <si>
    <t>Մկրտիչ Հովհաննիսյան</t>
  </si>
  <si>
    <t>տրակտորիստ</t>
  </si>
  <si>
    <t>Առաքելյան Առաքել</t>
  </si>
  <si>
    <t>Սարգսյան Աստղիկ</t>
  </si>
  <si>
    <t>Քարակերտ</t>
  </si>
  <si>
    <t>Մհեր Հարթենյան</t>
  </si>
  <si>
    <t>Վահրամ Խոսրովյան</t>
  </si>
  <si>
    <t>Աշխ. Քարտուղար</t>
  </si>
  <si>
    <t>Սերգեյ Խաչատրյան</t>
  </si>
  <si>
    <t>Համայնքի  ղեկավարի տեղակալ</t>
  </si>
  <si>
    <t>Համլետ մարուքյան</t>
  </si>
  <si>
    <t>առաջատ. մասնագետ</t>
  </si>
  <si>
    <t>Մարիա Հարությունյան</t>
  </si>
  <si>
    <t>Վանանդ</t>
  </si>
  <si>
    <t>Մանուկյան Ջիվան</t>
  </si>
  <si>
    <t>Եղիազարյան Շմավոն</t>
  </si>
  <si>
    <t>Գևորգյան Ալեքսան</t>
  </si>
  <si>
    <t>համայնք-նի վարչ. շետքի պահակ</t>
  </si>
  <si>
    <t>Խլղաթյան Ռուզաննա</t>
  </si>
  <si>
    <t>Կողբավան</t>
  </si>
  <si>
    <t>Կարմեն Գրիգորյան</t>
  </si>
  <si>
    <t>Աշխատակազմի   քարտուղար</t>
  </si>
  <si>
    <t>Կարինե Վարդանյան</t>
  </si>
  <si>
    <t>Արտամետ</t>
  </si>
  <si>
    <t>Դավթյան Անահիտ</t>
  </si>
  <si>
    <t>Համայնքի ղեկ</t>
  </si>
  <si>
    <t>Քեփիկյան Ոսկեհատ</t>
  </si>
  <si>
    <t>Առաջ.մաս.</t>
  </si>
  <si>
    <t>Միքայել Առաքելյան</t>
  </si>
  <si>
    <t>Վանիկ Հովհաննիսյան</t>
  </si>
  <si>
    <t>Ֆին գործ.</t>
  </si>
  <si>
    <t>Դավիթ Դավթյան</t>
  </si>
  <si>
    <t>Շինարար</t>
  </si>
  <si>
    <t>Թեհմինե Կարապետյան</t>
  </si>
  <si>
    <t>Ընդամենը մարզ</t>
  </si>
  <si>
    <t xml:space="preserve">                                                                                                                               28.02.2021թ. դրությամբ                                                                 հազար դրամ (թվերը լրացնել նույնաձև)</t>
  </si>
</sst>
</file>

<file path=xl/styles.xml><?xml version="1.0" encoding="utf-8"?>
<styleSheet xmlns="http://schemas.openxmlformats.org/spreadsheetml/2006/main">
  <numFmts count="3">
    <numFmt numFmtId="164" formatCode="0.0"/>
    <numFmt numFmtId="165" formatCode="#,##0.000"/>
    <numFmt numFmtId="166" formatCode="0.000"/>
  </numFmts>
  <fonts count="8">
    <font>
      <sz val="11"/>
      <color theme="1"/>
      <name val="Calibri"/>
      <family val="2"/>
      <scheme val="minor"/>
    </font>
    <font>
      <sz val="11"/>
      <name val="GHEA Grapalat"/>
      <family val="3"/>
    </font>
    <font>
      <sz val="11"/>
      <color indexed="8"/>
      <name val="GHEA Grapalat"/>
      <family val="3"/>
    </font>
    <font>
      <sz val="8"/>
      <name val="Calibri"/>
      <family val="2"/>
    </font>
    <font>
      <b/>
      <sz val="11"/>
      <color indexed="8"/>
      <name val="GHEA Grapalat"/>
      <family val="3"/>
    </font>
    <font>
      <b/>
      <i/>
      <sz val="11"/>
      <color indexed="8"/>
      <name val="GHEA Grapalat"/>
      <family val="3"/>
    </font>
    <font>
      <i/>
      <sz val="11"/>
      <color indexed="8"/>
      <name val="GHEA Grapalat"/>
      <family val="3"/>
    </font>
    <font>
      <b/>
      <sz val="11"/>
      <name val="GHEA Grapalat"/>
      <family val="3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7">
    <xf numFmtId="0" fontId="0" fillId="0" borderId="0" xfId="0"/>
    <xf numFmtId="1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1" fontId="2" fillId="2" borderId="1" xfId="0" applyNumberFormat="1" applyFont="1" applyFill="1" applyBorder="1" applyAlignment="1">
      <alignment horizontal="center" vertical="center" wrapText="1"/>
    </xf>
    <xf numFmtId="165" fontId="2" fillId="2" borderId="1" xfId="0" applyNumberFormat="1" applyFont="1" applyFill="1" applyBorder="1" applyAlignment="1">
      <alignment horizontal="center" vertical="center" wrapText="1"/>
    </xf>
    <xf numFmtId="166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166" fontId="2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164" fontId="1" fillId="3" borderId="1" xfId="0" applyNumberFormat="1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 wrapText="1"/>
    </xf>
    <xf numFmtId="0" fontId="2" fillId="3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164" fontId="1" fillId="0" borderId="1" xfId="0" applyNumberFormat="1" applyFont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left" wrapText="1"/>
    </xf>
    <xf numFmtId="0" fontId="1" fillId="3" borderId="1" xfId="0" applyFont="1" applyFill="1" applyBorder="1" applyAlignment="1">
      <alignment horizontal="left"/>
    </xf>
    <xf numFmtId="2" fontId="1" fillId="0" borderId="1" xfId="0" applyNumberFormat="1" applyFont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1" fillId="2" borderId="1" xfId="0" applyFont="1" applyFill="1" applyBorder="1" applyAlignment="1">
      <alignment horizontal="left" vertical="center"/>
    </xf>
    <xf numFmtId="166" fontId="1" fillId="2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2" fontId="2" fillId="2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4" fillId="2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3" borderId="0" xfId="0" applyFont="1" applyFill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4" fillId="0" borderId="4" xfId="0" applyFont="1" applyBorder="1" applyAlignment="1">
      <alignment horizontal="center"/>
    </xf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Y384"/>
  <sheetViews>
    <sheetView tabSelected="1" workbookViewId="0">
      <pane xSplit="2" ySplit="6" topLeftCell="E358" activePane="bottomRight" state="frozen"/>
      <selection pane="topRight" activeCell="C1" sqref="C1"/>
      <selection pane="bottomLeft" activeCell="A7" sqref="A7"/>
      <selection pane="bottomRight" activeCell="M369" sqref="M369"/>
    </sheetView>
  </sheetViews>
  <sheetFormatPr defaultColWidth="9.6640625" defaultRowHeight="15.6"/>
  <cols>
    <col min="1" max="1" width="5.88671875" style="22" customWidth="1"/>
    <col min="2" max="2" width="20.33203125" style="51" customWidth="1"/>
    <col min="3" max="3" width="27.44140625" style="53" customWidth="1"/>
    <col min="4" max="4" width="21.5546875" style="53" customWidth="1"/>
    <col min="5" max="6" width="18" style="22" customWidth="1"/>
    <col min="7" max="7" width="11.33203125" style="22" customWidth="1"/>
    <col min="8" max="13" width="18" style="22" customWidth="1"/>
    <col min="14" max="14" width="30.88671875" style="22" customWidth="1"/>
    <col min="15" max="15" width="28.44140625" style="22" customWidth="1"/>
    <col min="16" max="16384" width="9.6640625" style="22"/>
  </cols>
  <sheetData>
    <row r="1" spans="1:207" s="9" customFormat="1">
      <c r="A1" s="54" t="s">
        <v>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</row>
    <row r="2" spans="1:207" s="9" customFormat="1" ht="30.75" customHeight="1">
      <c r="A2" s="55" t="s">
        <v>223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</row>
    <row r="3" spans="1:207" s="9" customFormat="1">
      <c r="A3" s="56" t="s">
        <v>634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</row>
    <row r="4" spans="1:207" s="9" customFormat="1" ht="15.6" customHeight="1">
      <c r="A4" s="15" t="s">
        <v>1</v>
      </c>
      <c r="B4" s="57" t="s">
        <v>2</v>
      </c>
      <c r="C4" s="59" t="s">
        <v>3</v>
      </c>
      <c r="D4" s="59" t="s">
        <v>4</v>
      </c>
      <c r="E4" s="61" t="s">
        <v>224</v>
      </c>
      <c r="F4" s="61" t="s">
        <v>225</v>
      </c>
      <c r="G4" s="61" t="s">
        <v>5</v>
      </c>
      <c r="H4" s="61" t="s">
        <v>6</v>
      </c>
      <c r="I4" s="61" t="s">
        <v>226</v>
      </c>
      <c r="J4" s="61" t="s">
        <v>227</v>
      </c>
      <c r="K4" s="61" t="s">
        <v>228</v>
      </c>
      <c r="L4" s="65" t="s">
        <v>229</v>
      </c>
      <c r="M4" s="65" t="s">
        <v>230</v>
      </c>
      <c r="N4" s="61" t="s">
        <v>231</v>
      </c>
      <c r="O4" s="61" t="s">
        <v>232</v>
      </c>
    </row>
    <row r="5" spans="1:207" s="9" customFormat="1" ht="84" customHeight="1">
      <c r="A5" s="16"/>
      <c r="B5" s="58"/>
      <c r="C5" s="60"/>
      <c r="D5" s="60"/>
      <c r="E5" s="62"/>
      <c r="F5" s="64"/>
      <c r="G5" s="64"/>
      <c r="H5" s="64"/>
      <c r="I5" s="63"/>
      <c r="J5" s="64"/>
      <c r="K5" s="62"/>
      <c r="L5" s="63"/>
      <c r="M5" s="63"/>
      <c r="N5" s="62"/>
      <c r="O5" s="64"/>
    </row>
    <row r="6" spans="1:207" s="9" customFormat="1" ht="16.5" customHeight="1">
      <c r="A6" s="17"/>
      <c r="B6" s="66">
        <v>1</v>
      </c>
      <c r="C6" s="7">
        <v>2</v>
      </c>
      <c r="D6" s="7">
        <v>3</v>
      </c>
      <c r="E6" s="7">
        <v>4</v>
      </c>
      <c r="F6" s="2">
        <v>5</v>
      </c>
      <c r="G6" s="7">
        <v>6</v>
      </c>
      <c r="H6" s="7">
        <v>7</v>
      </c>
      <c r="I6" s="7">
        <v>8</v>
      </c>
      <c r="J6" s="7">
        <v>9</v>
      </c>
      <c r="K6" s="7">
        <v>10</v>
      </c>
      <c r="L6" s="7">
        <v>11</v>
      </c>
      <c r="M6" s="7">
        <v>12</v>
      </c>
      <c r="N6" s="7">
        <v>13</v>
      </c>
      <c r="O6" s="7">
        <v>14</v>
      </c>
    </row>
    <row r="7" spans="1:207" s="23" customFormat="1">
      <c r="A7" s="12">
        <v>1</v>
      </c>
      <c r="B7" s="18" t="s">
        <v>233</v>
      </c>
      <c r="C7" s="19" t="s">
        <v>234</v>
      </c>
      <c r="D7" s="19" t="s">
        <v>235</v>
      </c>
      <c r="E7" s="20">
        <v>0</v>
      </c>
      <c r="F7" s="20">
        <v>15</v>
      </c>
      <c r="G7" s="2">
        <f t="shared" ref="G7:G138" si="0">E7+F7</f>
        <v>15</v>
      </c>
      <c r="H7" s="21">
        <v>9.2100000000000009</v>
      </c>
      <c r="I7" s="3">
        <f t="shared" ref="I7:I70" si="1">G7*H7</f>
        <v>138.15</v>
      </c>
      <c r="J7" s="21">
        <v>0</v>
      </c>
      <c r="K7" s="2">
        <f t="shared" ref="K7:K70" si="2">G7-J7</f>
        <v>15</v>
      </c>
      <c r="L7" s="3">
        <f t="shared" ref="L7:L70" si="3">H7*J7</f>
        <v>0</v>
      </c>
      <c r="M7" s="3">
        <f t="shared" ref="M7:M70" si="4">I7-L7</f>
        <v>138.15</v>
      </c>
      <c r="N7" s="20" t="s">
        <v>236</v>
      </c>
      <c r="O7" s="2" t="s">
        <v>8</v>
      </c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22"/>
      <c r="DL7" s="22"/>
      <c r="DM7" s="22"/>
      <c r="DN7" s="22"/>
      <c r="DO7" s="22"/>
      <c r="DP7" s="22"/>
      <c r="DQ7" s="22"/>
      <c r="DR7" s="22"/>
      <c r="DS7" s="22"/>
      <c r="DT7" s="22"/>
      <c r="DU7" s="22"/>
      <c r="DV7" s="22"/>
      <c r="DW7" s="22"/>
      <c r="DX7" s="22"/>
      <c r="DY7" s="22"/>
      <c r="DZ7" s="22"/>
      <c r="EA7" s="22"/>
      <c r="EB7" s="22"/>
      <c r="EC7" s="22"/>
      <c r="ED7" s="22"/>
      <c r="EE7" s="22"/>
      <c r="EF7" s="22"/>
      <c r="EG7" s="22"/>
      <c r="EH7" s="22"/>
      <c r="EI7" s="22"/>
      <c r="EJ7" s="22"/>
      <c r="EK7" s="22"/>
      <c r="EL7" s="22"/>
      <c r="EM7" s="22"/>
      <c r="EN7" s="22"/>
      <c r="EO7" s="22"/>
      <c r="EP7" s="22"/>
      <c r="EQ7" s="22"/>
      <c r="ER7" s="22"/>
      <c r="ES7" s="22"/>
      <c r="ET7" s="22"/>
      <c r="EU7" s="22"/>
      <c r="EV7" s="22"/>
      <c r="EW7" s="22"/>
      <c r="EX7" s="22"/>
      <c r="EY7" s="22"/>
      <c r="EZ7" s="22"/>
      <c r="FA7" s="22"/>
      <c r="FB7" s="22"/>
      <c r="FC7" s="22"/>
      <c r="FD7" s="22"/>
      <c r="FE7" s="22"/>
      <c r="FF7" s="22"/>
      <c r="FG7" s="22"/>
      <c r="FH7" s="22"/>
      <c r="FI7" s="22"/>
      <c r="FJ7" s="22"/>
      <c r="FK7" s="22"/>
      <c r="FL7" s="22"/>
      <c r="FM7" s="22"/>
      <c r="FN7" s="22"/>
      <c r="FO7" s="22"/>
      <c r="FP7" s="22"/>
      <c r="FQ7" s="22"/>
      <c r="FR7" s="22"/>
      <c r="FS7" s="22"/>
      <c r="FT7" s="22"/>
      <c r="FU7" s="22"/>
      <c r="FV7" s="22"/>
      <c r="FW7" s="22"/>
      <c r="FX7" s="22"/>
      <c r="FY7" s="22"/>
      <c r="FZ7" s="22"/>
      <c r="GA7" s="22"/>
      <c r="GB7" s="22"/>
      <c r="GC7" s="22"/>
      <c r="GD7" s="22"/>
      <c r="GE7" s="22"/>
      <c r="GF7" s="22"/>
      <c r="GG7" s="22"/>
      <c r="GH7" s="22"/>
      <c r="GI7" s="22"/>
      <c r="GJ7" s="22"/>
      <c r="GK7" s="22"/>
      <c r="GL7" s="22"/>
      <c r="GM7" s="22"/>
      <c r="GN7" s="22"/>
      <c r="GO7" s="22"/>
      <c r="GP7" s="22"/>
      <c r="GQ7" s="22"/>
      <c r="GR7" s="22"/>
      <c r="GS7" s="22"/>
      <c r="GT7" s="22"/>
      <c r="GU7" s="22"/>
      <c r="GV7" s="22"/>
      <c r="GW7" s="22"/>
      <c r="GX7" s="22"/>
      <c r="GY7" s="22"/>
    </row>
    <row r="8" spans="1:207" s="23" customFormat="1">
      <c r="A8" s="12"/>
      <c r="B8" s="18" t="s">
        <v>233</v>
      </c>
      <c r="C8" s="19" t="s">
        <v>237</v>
      </c>
      <c r="D8" s="19" t="s">
        <v>238</v>
      </c>
      <c r="E8" s="20">
        <v>0</v>
      </c>
      <c r="F8" s="20">
        <v>10</v>
      </c>
      <c r="G8" s="2">
        <f t="shared" si="0"/>
        <v>10</v>
      </c>
      <c r="H8" s="21">
        <v>8.9700000000000006</v>
      </c>
      <c r="I8" s="3">
        <f t="shared" si="1"/>
        <v>89.7</v>
      </c>
      <c r="J8" s="21">
        <v>0</v>
      </c>
      <c r="K8" s="2">
        <f t="shared" si="2"/>
        <v>10</v>
      </c>
      <c r="L8" s="3">
        <f t="shared" si="3"/>
        <v>0</v>
      </c>
      <c r="M8" s="3">
        <f t="shared" si="4"/>
        <v>89.7</v>
      </c>
      <c r="N8" s="20" t="s">
        <v>236</v>
      </c>
      <c r="O8" s="2" t="s">
        <v>8</v>
      </c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2"/>
      <c r="CP8" s="22"/>
      <c r="CQ8" s="22"/>
      <c r="CR8" s="22"/>
      <c r="CS8" s="22"/>
      <c r="CT8" s="22"/>
      <c r="CU8" s="22"/>
      <c r="CV8" s="22"/>
      <c r="CW8" s="22"/>
      <c r="CX8" s="22"/>
      <c r="CY8" s="22"/>
      <c r="CZ8" s="22"/>
      <c r="DA8" s="22"/>
      <c r="DB8" s="22"/>
      <c r="DC8" s="22"/>
      <c r="DD8" s="22"/>
      <c r="DE8" s="22"/>
      <c r="DF8" s="22"/>
      <c r="DG8" s="22"/>
      <c r="DH8" s="22"/>
      <c r="DI8" s="22"/>
      <c r="DJ8" s="22"/>
      <c r="DK8" s="22"/>
      <c r="DL8" s="22"/>
      <c r="DM8" s="22"/>
      <c r="DN8" s="22"/>
      <c r="DO8" s="22"/>
      <c r="DP8" s="22"/>
      <c r="DQ8" s="22"/>
      <c r="DR8" s="22"/>
      <c r="DS8" s="22"/>
      <c r="DT8" s="22"/>
      <c r="DU8" s="22"/>
      <c r="DV8" s="22"/>
      <c r="DW8" s="22"/>
      <c r="DX8" s="22"/>
      <c r="DY8" s="22"/>
      <c r="DZ8" s="22"/>
      <c r="EA8" s="22"/>
      <c r="EB8" s="22"/>
      <c r="EC8" s="22"/>
      <c r="ED8" s="22"/>
      <c r="EE8" s="22"/>
      <c r="EF8" s="22"/>
      <c r="EG8" s="22"/>
      <c r="EH8" s="22"/>
      <c r="EI8" s="22"/>
      <c r="EJ8" s="22"/>
      <c r="EK8" s="22"/>
      <c r="EL8" s="22"/>
      <c r="EM8" s="22"/>
      <c r="EN8" s="22"/>
      <c r="EO8" s="22"/>
      <c r="EP8" s="22"/>
      <c r="EQ8" s="22"/>
      <c r="ER8" s="22"/>
      <c r="ES8" s="22"/>
      <c r="ET8" s="22"/>
      <c r="EU8" s="22"/>
      <c r="EV8" s="22"/>
      <c r="EW8" s="22"/>
      <c r="EX8" s="22"/>
      <c r="EY8" s="22"/>
      <c r="EZ8" s="22"/>
      <c r="FA8" s="22"/>
      <c r="FB8" s="22"/>
      <c r="FC8" s="22"/>
      <c r="FD8" s="22"/>
      <c r="FE8" s="22"/>
      <c r="FF8" s="22"/>
      <c r="FG8" s="22"/>
      <c r="FH8" s="22"/>
      <c r="FI8" s="22"/>
      <c r="FJ8" s="22"/>
      <c r="FK8" s="22"/>
      <c r="FL8" s="22"/>
      <c r="FM8" s="22"/>
      <c r="FN8" s="22"/>
      <c r="FO8" s="22"/>
      <c r="FP8" s="22"/>
      <c r="FQ8" s="22"/>
      <c r="FR8" s="22"/>
      <c r="FS8" s="22"/>
      <c r="FT8" s="22"/>
      <c r="FU8" s="22"/>
      <c r="FV8" s="22"/>
      <c r="FW8" s="22"/>
      <c r="FX8" s="22"/>
      <c r="FY8" s="22"/>
      <c r="FZ8" s="22"/>
      <c r="GA8" s="22"/>
      <c r="GB8" s="22"/>
      <c r="GC8" s="22"/>
      <c r="GD8" s="22"/>
      <c r="GE8" s="22"/>
      <c r="GF8" s="22"/>
      <c r="GG8" s="22"/>
      <c r="GH8" s="22"/>
      <c r="GI8" s="22"/>
      <c r="GJ8" s="22"/>
      <c r="GK8" s="22"/>
      <c r="GL8" s="22"/>
      <c r="GM8" s="22"/>
      <c r="GN8" s="22"/>
      <c r="GO8" s="22"/>
      <c r="GP8" s="22"/>
      <c r="GQ8" s="22"/>
      <c r="GR8" s="22"/>
      <c r="GS8" s="22"/>
      <c r="GT8" s="22"/>
      <c r="GU8" s="22"/>
      <c r="GV8" s="22"/>
      <c r="GW8" s="22"/>
      <c r="GX8" s="22"/>
      <c r="GY8" s="22"/>
    </row>
    <row r="9" spans="1:207" s="23" customFormat="1" ht="31.2">
      <c r="A9" s="12">
        <v>2</v>
      </c>
      <c r="B9" s="18" t="s">
        <v>239</v>
      </c>
      <c r="C9" s="24" t="s">
        <v>240</v>
      </c>
      <c r="D9" s="24" t="s">
        <v>11</v>
      </c>
      <c r="E9" s="25">
        <v>0</v>
      </c>
      <c r="F9" s="25">
        <v>13</v>
      </c>
      <c r="G9" s="2">
        <f>E9+F9</f>
        <v>13</v>
      </c>
      <c r="H9" s="21">
        <v>7.702</v>
      </c>
      <c r="I9" s="3">
        <f t="shared" si="1"/>
        <v>100.126</v>
      </c>
      <c r="J9" s="21">
        <v>0</v>
      </c>
      <c r="K9" s="2">
        <f t="shared" si="2"/>
        <v>13</v>
      </c>
      <c r="L9" s="3">
        <f t="shared" si="3"/>
        <v>0</v>
      </c>
      <c r="M9" s="3">
        <f t="shared" si="4"/>
        <v>100.126</v>
      </c>
      <c r="N9" s="20" t="s">
        <v>241</v>
      </c>
      <c r="O9" s="2" t="s">
        <v>8</v>
      </c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/>
      <c r="DN9" s="22"/>
      <c r="DO9" s="22"/>
      <c r="DP9" s="22"/>
      <c r="DQ9" s="22"/>
      <c r="DR9" s="22"/>
      <c r="DS9" s="22"/>
      <c r="DT9" s="22"/>
      <c r="DU9" s="22"/>
      <c r="DV9" s="22"/>
      <c r="DW9" s="22"/>
      <c r="DX9" s="22"/>
      <c r="DY9" s="22"/>
      <c r="DZ9" s="22"/>
      <c r="EA9" s="22"/>
      <c r="EB9" s="22"/>
      <c r="EC9" s="22"/>
      <c r="ED9" s="22"/>
      <c r="EE9" s="22"/>
      <c r="EF9" s="22"/>
      <c r="EG9" s="22"/>
      <c r="EH9" s="22"/>
      <c r="EI9" s="22"/>
      <c r="EJ9" s="22"/>
      <c r="EK9" s="22"/>
      <c r="EL9" s="22"/>
      <c r="EM9" s="22"/>
      <c r="EN9" s="22"/>
      <c r="EO9" s="22"/>
      <c r="EP9" s="22"/>
      <c r="EQ9" s="22"/>
      <c r="ER9" s="22"/>
      <c r="ES9" s="22"/>
      <c r="ET9" s="22"/>
      <c r="EU9" s="22"/>
      <c r="EV9" s="22"/>
      <c r="EW9" s="22"/>
      <c r="EX9" s="22"/>
      <c r="EY9" s="22"/>
      <c r="EZ9" s="22"/>
      <c r="FA9" s="22"/>
      <c r="FB9" s="22"/>
      <c r="FC9" s="22"/>
      <c r="FD9" s="22"/>
      <c r="FE9" s="22"/>
      <c r="FF9" s="22"/>
      <c r="FG9" s="22"/>
      <c r="FH9" s="22"/>
      <c r="FI9" s="22"/>
      <c r="FJ9" s="22"/>
      <c r="FK9" s="22"/>
      <c r="FL9" s="22"/>
      <c r="FM9" s="22"/>
      <c r="FN9" s="22"/>
      <c r="FO9" s="22"/>
      <c r="FP9" s="22"/>
      <c r="FQ9" s="22"/>
      <c r="FR9" s="22"/>
      <c r="FS9" s="22"/>
      <c r="FT9" s="22"/>
      <c r="FU9" s="22"/>
      <c r="FV9" s="22"/>
      <c r="FW9" s="22"/>
      <c r="FX9" s="22"/>
      <c r="FY9" s="22"/>
      <c r="FZ9" s="22"/>
      <c r="GA9" s="22"/>
      <c r="GB9" s="22"/>
      <c r="GC9" s="22"/>
      <c r="GD9" s="22"/>
      <c r="GE9" s="22"/>
      <c r="GF9" s="22"/>
      <c r="GG9" s="22"/>
      <c r="GH9" s="22"/>
      <c r="GI9" s="22"/>
      <c r="GJ9" s="22"/>
      <c r="GK9" s="22"/>
      <c r="GL9" s="22"/>
      <c r="GM9" s="22"/>
      <c r="GN9" s="22"/>
      <c r="GO9" s="22"/>
      <c r="GP9" s="22"/>
      <c r="GQ9" s="22"/>
      <c r="GR9" s="22"/>
      <c r="GS9" s="22"/>
      <c r="GT9" s="22"/>
      <c r="GU9" s="22"/>
      <c r="GV9" s="22"/>
      <c r="GW9" s="22"/>
      <c r="GX9" s="22"/>
      <c r="GY9" s="22"/>
    </row>
    <row r="10" spans="1:207" s="23" customFormat="1" ht="31.2">
      <c r="A10" s="12"/>
      <c r="B10" s="18" t="s">
        <v>239</v>
      </c>
      <c r="C10" s="24" t="s">
        <v>242</v>
      </c>
      <c r="D10" s="24" t="s">
        <v>243</v>
      </c>
      <c r="E10" s="25">
        <v>0</v>
      </c>
      <c r="F10" s="25">
        <v>24</v>
      </c>
      <c r="G10" s="2">
        <f>E10+F10</f>
        <v>24</v>
      </c>
      <c r="H10" s="21">
        <v>6.0949999999999998</v>
      </c>
      <c r="I10" s="3">
        <f t="shared" si="1"/>
        <v>146.28</v>
      </c>
      <c r="J10" s="21">
        <v>0</v>
      </c>
      <c r="K10" s="2">
        <f t="shared" si="2"/>
        <v>24</v>
      </c>
      <c r="L10" s="3">
        <f t="shared" si="3"/>
        <v>0</v>
      </c>
      <c r="M10" s="3">
        <f t="shared" si="4"/>
        <v>146.28</v>
      </c>
      <c r="N10" s="20" t="s">
        <v>241</v>
      </c>
      <c r="O10" s="2" t="s">
        <v>8</v>
      </c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22"/>
      <c r="DC10" s="22"/>
      <c r="DD10" s="22"/>
      <c r="DE10" s="22"/>
      <c r="DF10" s="22"/>
      <c r="DG10" s="22"/>
      <c r="DH10" s="22"/>
      <c r="DI10" s="22"/>
      <c r="DJ10" s="22"/>
      <c r="DK10" s="22"/>
      <c r="DL10" s="22"/>
      <c r="DM10" s="22"/>
      <c r="DN10" s="22"/>
      <c r="DO10" s="22"/>
      <c r="DP10" s="22"/>
      <c r="DQ10" s="22"/>
      <c r="DR10" s="22"/>
      <c r="DS10" s="22"/>
      <c r="DT10" s="22"/>
      <c r="DU10" s="22"/>
      <c r="DV10" s="22"/>
      <c r="DW10" s="22"/>
      <c r="DX10" s="22"/>
      <c r="DY10" s="22"/>
      <c r="DZ10" s="22"/>
      <c r="EA10" s="22"/>
      <c r="EB10" s="22"/>
      <c r="EC10" s="22"/>
      <c r="ED10" s="22"/>
      <c r="EE10" s="22"/>
      <c r="EF10" s="22"/>
      <c r="EG10" s="22"/>
      <c r="EH10" s="22"/>
      <c r="EI10" s="22"/>
      <c r="EJ10" s="22"/>
      <c r="EK10" s="22"/>
      <c r="EL10" s="22"/>
      <c r="EM10" s="22"/>
      <c r="EN10" s="22"/>
      <c r="EO10" s="22"/>
      <c r="EP10" s="22"/>
      <c r="EQ10" s="22"/>
      <c r="ER10" s="22"/>
      <c r="ES10" s="22"/>
      <c r="ET10" s="22"/>
      <c r="EU10" s="22"/>
      <c r="EV10" s="22"/>
      <c r="EW10" s="22"/>
      <c r="EX10" s="22"/>
      <c r="EY10" s="22"/>
      <c r="EZ10" s="22"/>
      <c r="FA10" s="22"/>
      <c r="FB10" s="22"/>
      <c r="FC10" s="22"/>
      <c r="FD10" s="22"/>
      <c r="FE10" s="22"/>
      <c r="FF10" s="22"/>
      <c r="FG10" s="22"/>
      <c r="FH10" s="22"/>
      <c r="FI10" s="22"/>
      <c r="FJ10" s="22"/>
      <c r="FK10" s="22"/>
      <c r="FL10" s="22"/>
      <c r="FM10" s="22"/>
      <c r="FN10" s="22"/>
      <c r="FO10" s="22"/>
      <c r="FP10" s="22"/>
      <c r="FQ10" s="22"/>
      <c r="FR10" s="22"/>
      <c r="FS10" s="22"/>
      <c r="FT10" s="22"/>
      <c r="FU10" s="22"/>
      <c r="FV10" s="22"/>
      <c r="FW10" s="22"/>
      <c r="FX10" s="22"/>
      <c r="FY10" s="22"/>
      <c r="FZ10" s="22"/>
      <c r="GA10" s="22"/>
      <c r="GB10" s="22"/>
      <c r="GC10" s="22"/>
      <c r="GD10" s="22"/>
      <c r="GE10" s="22"/>
      <c r="GF10" s="22"/>
      <c r="GG10" s="22"/>
      <c r="GH10" s="22"/>
      <c r="GI10" s="22"/>
      <c r="GJ10" s="22"/>
      <c r="GK10" s="22"/>
      <c r="GL10" s="22"/>
      <c r="GM10" s="22"/>
      <c r="GN10" s="22"/>
      <c r="GO10" s="22"/>
      <c r="GP10" s="22"/>
      <c r="GQ10" s="22"/>
      <c r="GR10" s="22"/>
      <c r="GS10" s="22"/>
      <c r="GT10" s="22"/>
      <c r="GU10" s="22"/>
      <c r="GV10" s="22"/>
      <c r="GW10" s="22"/>
      <c r="GX10" s="22"/>
      <c r="GY10" s="22"/>
    </row>
    <row r="11" spans="1:207" s="9" customFormat="1" ht="31.2">
      <c r="A11" s="1">
        <v>3</v>
      </c>
      <c r="B11" s="18" t="s">
        <v>13</v>
      </c>
      <c r="C11" s="26" t="s">
        <v>16</v>
      </c>
      <c r="D11" s="26" t="s">
        <v>17</v>
      </c>
      <c r="E11" s="2">
        <v>100</v>
      </c>
      <c r="F11" s="2">
        <v>0</v>
      </c>
      <c r="G11" s="2">
        <f t="shared" si="0"/>
        <v>100</v>
      </c>
      <c r="H11" s="2">
        <v>7.6</v>
      </c>
      <c r="I11" s="3">
        <f t="shared" si="1"/>
        <v>760</v>
      </c>
      <c r="J11" s="3">
        <v>0</v>
      </c>
      <c r="K11" s="2">
        <f t="shared" si="2"/>
        <v>100</v>
      </c>
      <c r="L11" s="3">
        <f t="shared" si="3"/>
        <v>0</v>
      </c>
      <c r="M11" s="3">
        <f t="shared" si="4"/>
        <v>760</v>
      </c>
      <c r="N11" s="2" t="s">
        <v>14</v>
      </c>
      <c r="O11" s="2" t="s">
        <v>8</v>
      </c>
    </row>
    <row r="12" spans="1:207" s="9" customFormat="1" ht="31.2">
      <c r="A12" s="1"/>
      <c r="B12" s="18" t="s">
        <v>13</v>
      </c>
      <c r="C12" s="26" t="s">
        <v>18</v>
      </c>
      <c r="D12" s="26" t="s">
        <v>19</v>
      </c>
      <c r="E12" s="2">
        <v>24</v>
      </c>
      <c r="F12" s="2">
        <v>0</v>
      </c>
      <c r="G12" s="2">
        <f t="shared" si="0"/>
        <v>24</v>
      </c>
      <c r="H12" s="2">
        <v>4.4000000000000004</v>
      </c>
      <c r="I12" s="3">
        <f t="shared" si="1"/>
        <v>105.60000000000001</v>
      </c>
      <c r="J12" s="3">
        <v>0</v>
      </c>
      <c r="K12" s="2">
        <f t="shared" si="2"/>
        <v>24</v>
      </c>
      <c r="L12" s="3">
        <f t="shared" si="3"/>
        <v>0</v>
      </c>
      <c r="M12" s="3">
        <f t="shared" si="4"/>
        <v>105.60000000000001</v>
      </c>
      <c r="N12" s="2" t="s">
        <v>14</v>
      </c>
      <c r="O12" s="2" t="s">
        <v>8</v>
      </c>
    </row>
    <row r="13" spans="1:207" s="9" customFormat="1">
      <c r="A13" s="1">
        <v>4</v>
      </c>
      <c r="B13" s="18" t="s">
        <v>21</v>
      </c>
      <c r="C13" s="26" t="s">
        <v>244</v>
      </c>
      <c r="D13" s="26" t="s">
        <v>245</v>
      </c>
      <c r="E13" s="2">
        <v>0</v>
      </c>
      <c r="F13" s="2">
        <v>20</v>
      </c>
      <c r="G13" s="2">
        <f t="shared" si="0"/>
        <v>20</v>
      </c>
      <c r="H13" s="2">
        <v>19.600000000000001</v>
      </c>
      <c r="I13" s="3">
        <f t="shared" si="1"/>
        <v>392</v>
      </c>
      <c r="J13" s="2">
        <v>0</v>
      </c>
      <c r="K13" s="2">
        <f t="shared" si="2"/>
        <v>20</v>
      </c>
      <c r="L13" s="3">
        <f t="shared" si="3"/>
        <v>0</v>
      </c>
      <c r="M13" s="3">
        <f t="shared" si="4"/>
        <v>392</v>
      </c>
      <c r="N13" s="27" t="s">
        <v>246</v>
      </c>
      <c r="O13" s="2" t="s">
        <v>8</v>
      </c>
    </row>
    <row r="14" spans="1:207" s="9" customFormat="1" ht="31.2">
      <c r="A14" s="1"/>
      <c r="B14" s="18" t="s">
        <v>21</v>
      </c>
      <c r="C14" s="26" t="s">
        <v>247</v>
      </c>
      <c r="D14" s="26" t="s">
        <v>248</v>
      </c>
      <c r="E14" s="2">
        <v>0</v>
      </c>
      <c r="F14" s="2">
        <v>20</v>
      </c>
      <c r="G14" s="2">
        <f t="shared" si="0"/>
        <v>20</v>
      </c>
      <c r="H14" s="2">
        <v>13.9</v>
      </c>
      <c r="I14" s="3">
        <f t="shared" si="1"/>
        <v>278</v>
      </c>
      <c r="J14" s="2">
        <v>0</v>
      </c>
      <c r="K14" s="2">
        <f t="shared" si="2"/>
        <v>20</v>
      </c>
      <c r="L14" s="3">
        <f t="shared" si="3"/>
        <v>0</v>
      </c>
      <c r="M14" s="3">
        <f t="shared" si="4"/>
        <v>278</v>
      </c>
      <c r="N14" s="27" t="s">
        <v>246</v>
      </c>
      <c r="O14" s="2" t="s">
        <v>8</v>
      </c>
    </row>
    <row r="15" spans="1:207" s="9" customFormat="1" ht="31.2">
      <c r="A15" s="1"/>
      <c r="B15" s="18" t="s">
        <v>21</v>
      </c>
      <c r="C15" s="26" t="s">
        <v>249</v>
      </c>
      <c r="D15" s="26" t="s">
        <v>250</v>
      </c>
      <c r="E15" s="2">
        <v>23</v>
      </c>
      <c r="F15" s="2">
        <v>20</v>
      </c>
      <c r="G15" s="2">
        <f t="shared" si="0"/>
        <v>43</v>
      </c>
      <c r="H15" s="2">
        <v>13.7</v>
      </c>
      <c r="I15" s="3">
        <f t="shared" si="1"/>
        <v>589.1</v>
      </c>
      <c r="J15" s="2">
        <v>0</v>
      </c>
      <c r="K15" s="2">
        <f t="shared" si="2"/>
        <v>43</v>
      </c>
      <c r="L15" s="3">
        <f t="shared" si="3"/>
        <v>0</v>
      </c>
      <c r="M15" s="3">
        <f t="shared" si="4"/>
        <v>589.1</v>
      </c>
      <c r="N15" s="27" t="s">
        <v>34</v>
      </c>
      <c r="O15" s="2" t="s">
        <v>8</v>
      </c>
    </row>
    <row r="16" spans="1:207" s="9" customFormat="1">
      <c r="A16" s="1"/>
      <c r="B16" s="18" t="s">
        <v>21</v>
      </c>
      <c r="C16" s="26" t="s">
        <v>251</v>
      </c>
      <c r="D16" s="26" t="s">
        <v>252</v>
      </c>
      <c r="E16" s="2">
        <v>0</v>
      </c>
      <c r="F16" s="2">
        <v>20</v>
      </c>
      <c r="G16" s="2">
        <f t="shared" si="0"/>
        <v>20</v>
      </c>
      <c r="H16" s="2">
        <v>7</v>
      </c>
      <c r="I16" s="3">
        <f t="shared" si="1"/>
        <v>140</v>
      </c>
      <c r="J16" s="2">
        <v>0</v>
      </c>
      <c r="K16" s="2">
        <f t="shared" si="2"/>
        <v>20</v>
      </c>
      <c r="L16" s="3">
        <f t="shared" si="3"/>
        <v>0</v>
      </c>
      <c r="M16" s="3">
        <f t="shared" si="4"/>
        <v>140</v>
      </c>
      <c r="N16" s="27" t="s">
        <v>246</v>
      </c>
      <c r="O16" s="2" t="s">
        <v>8</v>
      </c>
    </row>
    <row r="17" spans="1:207" s="9" customFormat="1">
      <c r="A17" s="1"/>
      <c r="B17" s="18" t="s">
        <v>21</v>
      </c>
      <c r="C17" s="26" t="s">
        <v>253</v>
      </c>
      <c r="D17" s="26" t="s">
        <v>254</v>
      </c>
      <c r="E17" s="2">
        <v>0</v>
      </c>
      <c r="F17" s="2">
        <v>20</v>
      </c>
      <c r="G17" s="2">
        <f t="shared" si="0"/>
        <v>20</v>
      </c>
      <c r="H17" s="2">
        <v>6.4</v>
      </c>
      <c r="I17" s="3">
        <f t="shared" si="1"/>
        <v>128</v>
      </c>
      <c r="J17" s="2">
        <v>0</v>
      </c>
      <c r="K17" s="2">
        <f t="shared" si="2"/>
        <v>20</v>
      </c>
      <c r="L17" s="3">
        <f t="shared" si="3"/>
        <v>0</v>
      </c>
      <c r="M17" s="3">
        <f t="shared" si="4"/>
        <v>128</v>
      </c>
      <c r="N17" s="20" t="s">
        <v>246</v>
      </c>
      <c r="O17" s="2" t="s">
        <v>8</v>
      </c>
    </row>
    <row r="18" spans="1:207" s="9" customFormat="1">
      <c r="A18" s="1"/>
      <c r="B18" s="18" t="s">
        <v>21</v>
      </c>
      <c r="C18" s="26" t="s">
        <v>255</v>
      </c>
      <c r="D18" s="26" t="s">
        <v>256</v>
      </c>
      <c r="E18" s="2">
        <v>0</v>
      </c>
      <c r="F18" s="2">
        <v>20</v>
      </c>
      <c r="G18" s="2">
        <f t="shared" si="0"/>
        <v>20</v>
      </c>
      <c r="H18" s="2">
        <v>6.4</v>
      </c>
      <c r="I18" s="3">
        <f t="shared" si="1"/>
        <v>128</v>
      </c>
      <c r="J18" s="2">
        <v>0</v>
      </c>
      <c r="K18" s="2">
        <f t="shared" si="2"/>
        <v>20</v>
      </c>
      <c r="L18" s="3">
        <f t="shared" si="3"/>
        <v>0</v>
      </c>
      <c r="M18" s="3">
        <f t="shared" si="4"/>
        <v>128</v>
      </c>
      <c r="N18" s="20" t="s">
        <v>246</v>
      </c>
      <c r="O18" s="2" t="s">
        <v>8</v>
      </c>
    </row>
    <row r="19" spans="1:207" s="9" customFormat="1" ht="31.2">
      <c r="A19" s="1"/>
      <c r="B19" s="18" t="s">
        <v>21</v>
      </c>
      <c r="C19" s="26" t="s">
        <v>257</v>
      </c>
      <c r="D19" s="26" t="s">
        <v>258</v>
      </c>
      <c r="E19" s="2">
        <v>0</v>
      </c>
      <c r="F19" s="2">
        <v>20</v>
      </c>
      <c r="G19" s="2">
        <f t="shared" si="0"/>
        <v>20</v>
      </c>
      <c r="H19" s="2">
        <v>4.5</v>
      </c>
      <c r="I19" s="3">
        <f t="shared" si="1"/>
        <v>90</v>
      </c>
      <c r="J19" s="2">
        <v>0</v>
      </c>
      <c r="K19" s="2">
        <f t="shared" si="2"/>
        <v>20</v>
      </c>
      <c r="L19" s="3">
        <f t="shared" si="3"/>
        <v>0</v>
      </c>
      <c r="M19" s="3">
        <f t="shared" si="4"/>
        <v>90</v>
      </c>
      <c r="N19" s="25" t="s">
        <v>246</v>
      </c>
      <c r="O19" s="2" t="s">
        <v>8</v>
      </c>
    </row>
    <row r="20" spans="1:207" s="9" customFormat="1">
      <c r="A20" s="1">
        <v>5</v>
      </c>
      <c r="B20" s="18" t="s">
        <v>259</v>
      </c>
      <c r="C20" s="19" t="s">
        <v>260</v>
      </c>
      <c r="D20" s="26" t="s">
        <v>7</v>
      </c>
      <c r="E20" s="2">
        <v>0</v>
      </c>
      <c r="F20" s="2">
        <v>20</v>
      </c>
      <c r="G20" s="2">
        <f t="shared" si="0"/>
        <v>20</v>
      </c>
      <c r="H20" s="2">
        <v>12.8</v>
      </c>
      <c r="I20" s="3">
        <f t="shared" si="1"/>
        <v>256</v>
      </c>
      <c r="J20" s="3"/>
      <c r="K20" s="2">
        <f t="shared" si="2"/>
        <v>20</v>
      </c>
      <c r="L20" s="3">
        <f t="shared" si="3"/>
        <v>0</v>
      </c>
      <c r="M20" s="3">
        <f t="shared" si="4"/>
        <v>256</v>
      </c>
      <c r="N20" s="20" t="s">
        <v>241</v>
      </c>
      <c r="O20" s="2" t="s">
        <v>8</v>
      </c>
    </row>
    <row r="21" spans="1:207" s="9" customFormat="1">
      <c r="A21" s="1"/>
      <c r="B21" s="18" t="s">
        <v>259</v>
      </c>
      <c r="C21" s="19" t="s">
        <v>261</v>
      </c>
      <c r="D21" s="26" t="s">
        <v>156</v>
      </c>
      <c r="E21" s="2">
        <v>0</v>
      </c>
      <c r="F21" s="2">
        <v>20</v>
      </c>
      <c r="G21" s="2">
        <f t="shared" si="0"/>
        <v>20</v>
      </c>
      <c r="H21" s="2">
        <v>8.5</v>
      </c>
      <c r="I21" s="3">
        <f t="shared" si="1"/>
        <v>170</v>
      </c>
      <c r="J21" s="3"/>
      <c r="K21" s="2">
        <f t="shared" si="2"/>
        <v>20</v>
      </c>
      <c r="L21" s="3">
        <f t="shared" si="3"/>
        <v>0</v>
      </c>
      <c r="M21" s="3">
        <f t="shared" si="4"/>
        <v>170</v>
      </c>
      <c r="N21" s="20" t="s">
        <v>241</v>
      </c>
      <c r="O21" s="2" t="s">
        <v>8</v>
      </c>
    </row>
    <row r="22" spans="1:207" s="9" customFormat="1" ht="46.8">
      <c r="A22" s="1">
        <v>6</v>
      </c>
      <c r="B22" s="18" t="s">
        <v>23</v>
      </c>
      <c r="C22" s="26" t="s">
        <v>24</v>
      </c>
      <c r="D22" s="26" t="s">
        <v>22</v>
      </c>
      <c r="E22" s="2">
        <v>48</v>
      </c>
      <c r="F22" s="2">
        <v>0</v>
      </c>
      <c r="G22" s="2">
        <f t="shared" si="0"/>
        <v>48</v>
      </c>
      <c r="H22" s="2">
        <v>6.8570000000000002</v>
      </c>
      <c r="I22" s="3">
        <f t="shared" si="1"/>
        <v>329.13600000000002</v>
      </c>
      <c r="J22" s="2">
        <v>0</v>
      </c>
      <c r="K22" s="2">
        <f t="shared" si="2"/>
        <v>48</v>
      </c>
      <c r="L22" s="3">
        <f t="shared" si="3"/>
        <v>0</v>
      </c>
      <c r="M22" s="3">
        <f t="shared" si="4"/>
        <v>329.13600000000002</v>
      </c>
      <c r="N22" s="25" t="s">
        <v>213</v>
      </c>
      <c r="O22" s="2" t="s">
        <v>8</v>
      </c>
    </row>
    <row r="23" spans="1:207" s="9" customFormat="1">
      <c r="A23" s="1">
        <v>7</v>
      </c>
      <c r="B23" s="28" t="s">
        <v>25</v>
      </c>
      <c r="C23" s="26" t="s">
        <v>26</v>
      </c>
      <c r="D23" s="26" t="s">
        <v>7</v>
      </c>
      <c r="E23" s="2">
        <v>38</v>
      </c>
      <c r="F23" s="2">
        <v>24</v>
      </c>
      <c r="G23" s="2">
        <f t="shared" si="0"/>
        <v>62</v>
      </c>
      <c r="H23" s="2">
        <v>19.055</v>
      </c>
      <c r="I23" s="3">
        <f t="shared" si="1"/>
        <v>1181.4100000000001</v>
      </c>
      <c r="J23" s="2">
        <v>5</v>
      </c>
      <c r="K23" s="2">
        <f t="shared" si="2"/>
        <v>57</v>
      </c>
      <c r="L23" s="3">
        <f t="shared" si="3"/>
        <v>95.275000000000006</v>
      </c>
      <c r="M23" s="3">
        <f t="shared" si="4"/>
        <v>1086.135</v>
      </c>
      <c r="N23" s="2" t="s">
        <v>27</v>
      </c>
      <c r="O23" s="2" t="s">
        <v>8</v>
      </c>
    </row>
    <row r="24" spans="1:207" s="9" customFormat="1" ht="31.2">
      <c r="A24" s="1"/>
      <c r="B24" s="28" t="s">
        <v>25</v>
      </c>
      <c r="C24" s="26" t="s">
        <v>262</v>
      </c>
      <c r="D24" s="26" t="s">
        <v>12</v>
      </c>
      <c r="E24" s="2">
        <v>0</v>
      </c>
      <c r="F24" s="2">
        <v>24</v>
      </c>
      <c r="G24" s="2">
        <f t="shared" si="0"/>
        <v>24</v>
      </c>
      <c r="H24" s="2">
        <v>15.27</v>
      </c>
      <c r="I24" s="3">
        <f t="shared" si="1"/>
        <v>366.48</v>
      </c>
      <c r="J24" s="2">
        <v>19</v>
      </c>
      <c r="K24" s="2">
        <f t="shared" si="2"/>
        <v>5</v>
      </c>
      <c r="L24" s="3">
        <f t="shared" si="3"/>
        <v>290.13</v>
      </c>
      <c r="M24" s="3">
        <f t="shared" si="4"/>
        <v>76.350000000000023</v>
      </c>
      <c r="N24" s="2" t="s">
        <v>27</v>
      </c>
      <c r="O24" s="2" t="s">
        <v>8</v>
      </c>
    </row>
    <row r="25" spans="1:207" s="9" customFormat="1" ht="31.2">
      <c r="A25" s="1"/>
      <c r="B25" s="28" t="s">
        <v>25</v>
      </c>
      <c r="C25" s="26" t="s">
        <v>263</v>
      </c>
      <c r="D25" s="26" t="s">
        <v>243</v>
      </c>
      <c r="E25" s="2">
        <v>0</v>
      </c>
      <c r="F25" s="2">
        <v>24</v>
      </c>
      <c r="G25" s="2">
        <f>E25+F25</f>
        <v>24</v>
      </c>
      <c r="H25" s="2">
        <v>11.159000000000001</v>
      </c>
      <c r="I25" s="3">
        <f t="shared" si="1"/>
        <v>267.81600000000003</v>
      </c>
      <c r="J25" s="2">
        <v>24</v>
      </c>
      <c r="K25" s="2">
        <f t="shared" si="2"/>
        <v>0</v>
      </c>
      <c r="L25" s="3">
        <f t="shared" si="3"/>
        <v>267.81600000000003</v>
      </c>
      <c r="M25" s="3">
        <f t="shared" si="4"/>
        <v>0</v>
      </c>
      <c r="N25" s="2" t="s">
        <v>27</v>
      </c>
      <c r="O25" s="2" t="s">
        <v>8</v>
      </c>
    </row>
    <row r="26" spans="1:207" s="9" customFormat="1">
      <c r="A26" s="1"/>
      <c r="B26" s="28" t="s">
        <v>25</v>
      </c>
      <c r="C26" s="26" t="s">
        <v>264</v>
      </c>
      <c r="D26" s="26" t="s">
        <v>58</v>
      </c>
      <c r="E26" s="2">
        <v>0</v>
      </c>
      <c r="F26" s="2">
        <v>23</v>
      </c>
      <c r="G26" s="2">
        <f>E26+F26</f>
        <v>23</v>
      </c>
      <c r="H26" s="2">
        <v>9.2859999999999996</v>
      </c>
      <c r="I26" s="3">
        <f t="shared" si="1"/>
        <v>213.578</v>
      </c>
      <c r="J26" s="2">
        <v>0</v>
      </c>
      <c r="K26" s="2">
        <f t="shared" si="2"/>
        <v>23</v>
      </c>
      <c r="L26" s="3">
        <f t="shared" si="3"/>
        <v>0</v>
      </c>
      <c r="M26" s="3">
        <f t="shared" si="4"/>
        <v>213.578</v>
      </c>
      <c r="N26" s="2" t="s">
        <v>27</v>
      </c>
      <c r="O26" s="2" t="s">
        <v>8</v>
      </c>
    </row>
    <row r="27" spans="1:207" s="9" customFormat="1">
      <c r="A27" s="1"/>
      <c r="B27" s="28" t="s">
        <v>25</v>
      </c>
      <c r="C27" s="26" t="s">
        <v>265</v>
      </c>
      <c r="D27" s="26" t="s">
        <v>266</v>
      </c>
      <c r="E27" s="2">
        <v>0</v>
      </c>
      <c r="F27" s="2">
        <v>15</v>
      </c>
      <c r="G27" s="2">
        <f>E27+F27</f>
        <v>15</v>
      </c>
      <c r="H27" s="2">
        <v>10.571</v>
      </c>
      <c r="I27" s="3">
        <f t="shared" si="1"/>
        <v>158.565</v>
      </c>
      <c r="J27" s="2">
        <v>0</v>
      </c>
      <c r="K27" s="2">
        <f t="shared" si="2"/>
        <v>15</v>
      </c>
      <c r="L27" s="3">
        <f t="shared" si="3"/>
        <v>0</v>
      </c>
      <c r="M27" s="3">
        <f t="shared" si="4"/>
        <v>158.565</v>
      </c>
      <c r="N27" s="2" t="s">
        <v>27</v>
      </c>
      <c r="O27" s="2" t="s">
        <v>8</v>
      </c>
    </row>
    <row r="28" spans="1:207" s="23" customFormat="1" ht="31.2">
      <c r="A28" s="12">
        <v>8</v>
      </c>
      <c r="B28" s="18" t="s">
        <v>267</v>
      </c>
      <c r="C28" s="29" t="s">
        <v>268</v>
      </c>
      <c r="D28" s="26" t="s">
        <v>7</v>
      </c>
      <c r="E28" s="21">
        <v>0</v>
      </c>
      <c r="F28" s="21">
        <v>24</v>
      </c>
      <c r="G28" s="2">
        <f t="shared" si="0"/>
        <v>24</v>
      </c>
      <c r="H28" s="21">
        <v>12.272</v>
      </c>
      <c r="I28" s="21">
        <f t="shared" si="1"/>
        <v>294.52800000000002</v>
      </c>
      <c r="J28" s="21">
        <v>0</v>
      </c>
      <c r="K28" s="2">
        <f t="shared" si="2"/>
        <v>24</v>
      </c>
      <c r="L28" s="21">
        <f t="shared" si="3"/>
        <v>0</v>
      </c>
      <c r="M28" s="21">
        <f t="shared" si="4"/>
        <v>294.52800000000002</v>
      </c>
      <c r="N28" s="2" t="s">
        <v>216</v>
      </c>
      <c r="O28" s="2" t="s">
        <v>8</v>
      </c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  <c r="BO28" s="22"/>
      <c r="BP28" s="22"/>
      <c r="BQ28" s="22"/>
      <c r="BR28" s="22"/>
      <c r="BS28" s="22"/>
      <c r="BT28" s="22"/>
      <c r="BU28" s="22"/>
      <c r="BV28" s="22"/>
      <c r="BW28" s="22"/>
      <c r="BX28" s="22"/>
      <c r="BY28" s="22"/>
      <c r="BZ28" s="22"/>
      <c r="CA28" s="22"/>
      <c r="CB28" s="22"/>
      <c r="CC28" s="22"/>
      <c r="CD28" s="22"/>
      <c r="CE28" s="22"/>
      <c r="CF28" s="22"/>
      <c r="CG28" s="22"/>
      <c r="CH28" s="22"/>
      <c r="CI28" s="22"/>
      <c r="CJ28" s="22"/>
      <c r="CK28" s="22"/>
      <c r="CL28" s="22"/>
      <c r="CM28" s="22"/>
      <c r="CN28" s="22"/>
      <c r="CO28" s="22"/>
      <c r="CP28" s="22"/>
      <c r="CQ28" s="22"/>
      <c r="CR28" s="22"/>
      <c r="CS28" s="22"/>
      <c r="CT28" s="22"/>
      <c r="CU28" s="22"/>
      <c r="CV28" s="22"/>
      <c r="CW28" s="22"/>
      <c r="CX28" s="22"/>
      <c r="CY28" s="22"/>
      <c r="CZ28" s="22"/>
      <c r="DA28" s="22"/>
      <c r="DB28" s="22"/>
      <c r="DC28" s="22"/>
      <c r="DD28" s="22"/>
      <c r="DE28" s="22"/>
      <c r="DF28" s="22"/>
      <c r="DG28" s="22"/>
      <c r="DH28" s="22"/>
      <c r="DI28" s="22"/>
      <c r="DJ28" s="22"/>
      <c r="DK28" s="22"/>
      <c r="DL28" s="22"/>
      <c r="DM28" s="22"/>
      <c r="DN28" s="22"/>
      <c r="DO28" s="22"/>
      <c r="DP28" s="22"/>
      <c r="DQ28" s="22"/>
      <c r="DR28" s="22"/>
      <c r="DS28" s="22"/>
      <c r="DT28" s="22"/>
      <c r="DU28" s="22"/>
      <c r="DV28" s="22"/>
      <c r="DW28" s="22"/>
      <c r="DX28" s="22"/>
      <c r="DY28" s="22"/>
      <c r="DZ28" s="22"/>
      <c r="EA28" s="22"/>
      <c r="EB28" s="22"/>
      <c r="EC28" s="22"/>
      <c r="ED28" s="22"/>
      <c r="EE28" s="22"/>
      <c r="EF28" s="22"/>
      <c r="EG28" s="22"/>
      <c r="EH28" s="22"/>
      <c r="EI28" s="22"/>
      <c r="EJ28" s="22"/>
      <c r="EK28" s="22"/>
      <c r="EL28" s="22"/>
      <c r="EM28" s="22"/>
      <c r="EN28" s="22"/>
      <c r="EO28" s="22"/>
      <c r="EP28" s="22"/>
      <c r="EQ28" s="22"/>
      <c r="ER28" s="22"/>
      <c r="ES28" s="22"/>
      <c r="ET28" s="22"/>
      <c r="EU28" s="22"/>
      <c r="EV28" s="22"/>
      <c r="EW28" s="22"/>
      <c r="EX28" s="22"/>
      <c r="EY28" s="22"/>
      <c r="EZ28" s="22"/>
      <c r="FA28" s="22"/>
      <c r="FB28" s="22"/>
      <c r="FC28" s="22"/>
      <c r="FD28" s="22"/>
      <c r="FE28" s="22"/>
      <c r="FF28" s="22"/>
      <c r="FG28" s="22"/>
      <c r="FH28" s="22"/>
      <c r="FI28" s="22"/>
      <c r="FJ28" s="22"/>
      <c r="FK28" s="22"/>
      <c r="FL28" s="22"/>
      <c r="FM28" s="22"/>
      <c r="FN28" s="22"/>
      <c r="FO28" s="22"/>
      <c r="FP28" s="22"/>
      <c r="FQ28" s="22"/>
      <c r="FR28" s="22"/>
      <c r="FS28" s="22"/>
      <c r="FT28" s="22"/>
      <c r="FU28" s="22"/>
      <c r="FV28" s="22"/>
      <c r="FW28" s="22"/>
      <c r="FX28" s="22"/>
      <c r="FY28" s="22"/>
      <c r="FZ28" s="22"/>
      <c r="GA28" s="22"/>
      <c r="GB28" s="22"/>
      <c r="GC28" s="22"/>
      <c r="GD28" s="22"/>
      <c r="GE28" s="22"/>
      <c r="GF28" s="22"/>
      <c r="GG28" s="22"/>
      <c r="GH28" s="22"/>
      <c r="GI28" s="22"/>
      <c r="GJ28" s="22"/>
      <c r="GK28" s="22"/>
      <c r="GL28" s="22"/>
      <c r="GM28" s="22"/>
      <c r="GN28" s="22"/>
      <c r="GO28" s="22"/>
      <c r="GP28" s="22"/>
      <c r="GQ28" s="22"/>
      <c r="GR28" s="22"/>
      <c r="GS28" s="22"/>
      <c r="GT28" s="22"/>
      <c r="GU28" s="22"/>
      <c r="GV28" s="22"/>
      <c r="GW28" s="22"/>
      <c r="GX28" s="22"/>
      <c r="GY28" s="22"/>
    </row>
    <row r="29" spans="1:207" s="23" customFormat="1" ht="31.2">
      <c r="A29" s="12"/>
      <c r="B29" s="18" t="s">
        <v>267</v>
      </c>
      <c r="C29" s="29" t="s">
        <v>269</v>
      </c>
      <c r="D29" s="29" t="s">
        <v>270</v>
      </c>
      <c r="E29" s="21">
        <v>0</v>
      </c>
      <c r="F29" s="21">
        <v>24</v>
      </c>
      <c r="G29" s="2">
        <f t="shared" si="0"/>
        <v>24</v>
      </c>
      <c r="H29" s="21">
        <v>10.552</v>
      </c>
      <c r="I29" s="21">
        <f t="shared" si="1"/>
        <v>253.24799999999999</v>
      </c>
      <c r="J29" s="21">
        <v>0</v>
      </c>
      <c r="K29" s="2">
        <f t="shared" si="2"/>
        <v>24</v>
      </c>
      <c r="L29" s="21">
        <f t="shared" si="3"/>
        <v>0</v>
      </c>
      <c r="M29" s="21">
        <f t="shared" si="4"/>
        <v>253.24799999999999</v>
      </c>
      <c r="N29" s="2" t="s">
        <v>216</v>
      </c>
      <c r="O29" s="2" t="s">
        <v>8</v>
      </c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22"/>
      <c r="BK29" s="22"/>
      <c r="BL29" s="22"/>
      <c r="BM29" s="22"/>
      <c r="BN29" s="22"/>
      <c r="BO29" s="22"/>
      <c r="BP29" s="22"/>
      <c r="BQ29" s="22"/>
      <c r="BR29" s="22"/>
      <c r="BS29" s="22"/>
      <c r="BT29" s="22"/>
      <c r="BU29" s="22"/>
      <c r="BV29" s="22"/>
      <c r="BW29" s="22"/>
      <c r="BX29" s="22"/>
      <c r="BY29" s="22"/>
      <c r="BZ29" s="22"/>
      <c r="CA29" s="22"/>
      <c r="CB29" s="22"/>
      <c r="CC29" s="22"/>
      <c r="CD29" s="22"/>
      <c r="CE29" s="22"/>
      <c r="CF29" s="22"/>
      <c r="CG29" s="22"/>
      <c r="CH29" s="22"/>
      <c r="CI29" s="22"/>
      <c r="CJ29" s="22"/>
      <c r="CK29" s="22"/>
      <c r="CL29" s="22"/>
      <c r="CM29" s="22"/>
      <c r="CN29" s="22"/>
      <c r="CO29" s="22"/>
      <c r="CP29" s="22"/>
      <c r="CQ29" s="22"/>
      <c r="CR29" s="22"/>
      <c r="CS29" s="22"/>
      <c r="CT29" s="22"/>
      <c r="CU29" s="22"/>
      <c r="CV29" s="22"/>
      <c r="CW29" s="22"/>
      <c r="CX29" s="22"/>
      <c r="CY29" s="22"/>
      <c r="CZ29" s="22"/>
      <c r="DA29" s="22"/>
      <c r="DB29" s="22"/>
      <c r="DC29" s="22"/>
      <c r="DD29" s="22"/>
      <c r="DE29" s="22"/>
      <c r="DF29" s="22"/>
      <c r="DG29" s="22"/>
      <c r="DH29" s="22"/>
      <c r="DI29" s="22"/>
      <c r="DJ29" s="22"/>
      <c r="DK29" s="22"/>
      <c r="DL29" s="22"/>
      <c r="DM29" s="22"/>
      <c r="DN29" s="22"/>
      <c r="DO29" s="22"/>
      <c r="DP29" s="22"/>
      <c r="DQ29" s="22"/>
      <c r="DR29" s="22"/>
      <c r="DS29" s="22"/>
      <c r="DT29" s="22"/>
      <c r="DU29" s="22"/>
      <c r="DV29" s="22"/>
      <c r="DW29" s="22"/>
      <c r="DX29" s="22"/>
      <c r="DY29" s="22"/>
      <c r="DZ29" s="22"/>
      <c r="EA29" s="22"/>
      <c r="EB29" s="22"/>
      <c r="EC29" s="22"/>
      <c r="ED29" s="22"/>
      <c r="EE29" s="22"/>
      <c r="EF29" s="22"/>
      <c r="EG29" s="22"/>
      <c r="EH29" s="22"/>
      <c r="EI29" s="22"/>
      <c r="EJ29" s="22"/>
      <c r="EK29" s="22"/>
      <c r="EL29" s="22"/>
      <c r="EM29" s="22"/>
      <c r="EN29" s="22"/>
      <c r="EO29" s="22"/>
      <c r="EP29" s="22"/>
      <c r="EQ29" s="22"/>
      <c r="ER29" s="22"/>
      <c r="ES29" s="22"/>
      <c r="ET29" s="22"/>
      <c r="EU29" s="22"/>
      <c r="EV29" s="22"/>
      <c r="EW29" s="22"/>
      <c r="EX29" s="22"/>
      <c r="EY29" s="22"/>
      <c r="EZ29" s="22"/>
      <c r="FA29" s="22"/>
      <c r="FB29" s="22"/>
      <c r="FC29" s="22"/>
      <c r="FD29" s="22"/>
      <c r="FE29" s="22"/>
      <c r="FF29" s="22"/>
      <c r="FG29" s="22"/>
      <c r="FH29" s="22"/>
      <c r="FI29" s="22"/>
      <c r="FJ29" s="22"/>
      <c r="FK29" s="22"/>
      <c r="FL29" s="22"/>
      <c r="FM29" s="22"/>
      <c r="FN29" s="22"/>
      <c r="FO29" s="22"/>
      <c r="FP29" s="22"/>
      <c r="FQ29" s="22"/>
      <c r="FR29" s="22"/>
      <c r="FS29" s="22"/>
      <c r="FT29" s="22"/>
      <c r="FU29" s="22"/>
      <c r="FV29" s="22"/>
      <c r="FW29" s="22"/>
      <c r="FX29" s="22"/>
      <c r="FY29" s="22"/>
      <c r="FZ29" s="22"/>
      <c r="GA29" s="22"/>
      <c r="GB29" s="22"/>
      <c r="GC29" s="22"/>
      <c r="GD29" s="22"/>
      <c r="GE29" s="22"/>
      <c r="GF29" s="22"/>
      <c r="GG29" s="22"/>
      <c r="GH29" s="22"/>
      <c r="GI29" s="22"/>
      <c r="GJ29" s="22"/>
      <c r="GK29" s="22"/>
      <c r="GL29" s="22"/>
      <c r="GM29" s="22"/>
      <c r="GN29" s="22"/>
      <c r="GO29" s="22"/>
      <c r="GP29" s="22"/>
      <c r="GQ29" s="22"/>
      <c r="GR29" s="22"/>
      <c r="GS29" s="22"/>
      <c r="GT29" s="22"/>
      <c r="GU29" s="22"/>
      <c r="GV29" s="22"/>
      <c r="GW29" s="22"/>
      <c r="GX29" s="22"/>
      <c r="GY29" s="22"/>
    </row>
    <row r="30" spans="1:207" s="23" customFormat="1" ht="31.2">
      <c r="A30" s="12"/>
      <c r="B30" s="18" t="s">
        <v>267</v>
      </c>
      <c r="C30" s="29" t="s">
        <v>271</v>
      </c>
      <c r="D30" s="29" t="s">
        <v>272</v>
      </c>
      <c r="E30" s="21">
        <v>0</v>
      </c>
      <c r="F30" s="21">
        <v>24</v>
      </c>
      <c r="G30" s="2">
        <f t="shared" si="0"/>
        <v>24</v>
      </c>
      <c r="H30" s="21">
        <v>9.6</v>
      </c>
      <c r="I30" s="21">
        <f t="shared" si="1"/>
        <v>230.39999999999998</v>
      </c>
      <c r="J30" s="21">
        <v>0</v>
      </c>
      <c r="K30" s="2">
        <f t="shared" si="2"/>
        <v>24</v>
      </c>
      <c r="L30" s="21">
        <f t="shared" si="3"/>
        <v>0</v>
      </c>
      <c r="M30" s="21">
        <f t="shared" si="4"/>
        <v>230.39999999999998</v>
      </c>
      <c r="N30" s="2" t="s">
        <v>216</v>
      </c>
      <c r="O30" s="2" t="s">
        <v>8</v>
      </c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  <c r="AZ30" s="22"/>
      <c r="BA30" s="22"/>
      <c r="BB30" s="22"/>
      <c r="BC30" s="22"/>
      <c r="BD30" s="22"/>
      <c r="BE30" s="22"/>
      <c r="BF30" s="22"/>
      <c r="BG30" s="22"/>
      <c r="BH30" s="22"/>
      <c r="BI30" s="22"/>
      <c r="BJ30" s="22"/>
      <c r="BK30" s="22"/>
      <c r="BL30" s="22"/>
      <c r="BM30" s="22"/>
      <c r="BN30" s="22"/>
      <c r="BO30" s="22"/>
      <c r="BP30" s="22"/>
      <c r="BQ30" s="22"/>
      <c r="BR30" s="22"/>
      <c r="BS30" s="22"/>
      <c r="BT30" s="22"/>
      <c r="BU30" s="22"/>
      <c r="BV30" s="22"/>
      <c r="BW30" s="22"/>
      <c r="BX30" s="22"/>
      <c r="BY30" s="22"/>
      <c r="BZ30" s="22"/>
      <c r="CA30" s="22"/>
      <c r="CB30" s="22"/>
      <c r="CC30" s="22"/>
      <c r="CD30" s="22"/>
      <c r="CE30" s="22"/>
      <c r="CF30" s="22"/>
      <c r="CG30" s="22"/>
      <c r="CH30" s="22"/>
      <c r="CI30" s="22"/>
      <c r="CJ30" s="22"/>
      <c r="CK30" s="22"/>
      <c r="CL30" s="22"/>
      <c r="CM30" s="22"/>
      <c r="CN30" s="22"/>
      <c r="CO30" s="22"/>
      <c r="CP30" s="22"/>
      <c r="CQ30" s="22"/>
      <c r="CR30" s="22"/>
      <c r="CS30" s="22"/>
      <c r="CT30" s="22"/>
      <c r="CU30" s="22"/>
      <c r="CV30" s="22"/>
      <c r="CW30" s="22"/>
      <c r="CX30" s="22"/>
      <c r="CY30" s="22"/>
      <c r="CZ30" s="22"/>
      <c r="DA30" s="22"/>
      <c r="DB30" s="22"/>
      <c r="DC30" s="22"/>
      <c r="DD30" s="22"/>
      <c r="DE30" s="22"/>
      <c r="DF30" s="22"/>
      <c r="DG30" s="22"/>
      <c r="DH30" s="22"/>
      <c r="DI30" s="22"/>
      <c r="DJ30" s="22"/>
      <c r="DK30" s="22"/>
      <c r="DL30" s="22"/>
      <c r="DM30" s="22"/>
      <c r="DN30" s="22"/>
      <c r="DO30" s="22"/>
      <c r="DP30" s="22"/>
      <c r="DQ30" s="22"/>
      <c r="DR30" s="22"/>
      <c r="DS30" s="22"/>
      <c r="DT30" s="22"/>
      <c r="DU30" s="22"/>
      <c r="DV30" s="22"/>
      <c r="DW30" s="22"/>
      <c r="DX30" s="22"/>
      <c r="DY30" s="22"/>
      <c r="DZ30" s="22"/>
      <c r="EA30" s="22"/>
      <c r="EB30" s="22"/>
      <c r="EC30" s="22"/>
      <c r="ED30" s="22"/>
      <c r="EE30" s="22"/>
      <c r="EF30" s="22"/>
      <c r="EG30" s="22"/>
      <c r="EH30" s="22"/>
      <c r="EI30" s="22"/>
      <c r="EJ30" s="22"/>
      <c r="EK30" s="22"/>
      <c r="EL30" s="22"/>
      <c r="EM30" s="22"/>
      <c r="EN30" s="22"/>
      <c r="EO30" s="22"/>
      <c r="EP30" s="22"/>
      <c r="EQ30" s="22"/>
      <c r="ER30" s="22"/>
      <c r="ES30" s="22"/>
      <c r="ET30" s="22"/>
      <c r="EU30" s="22"/>
      <c r="EV30" s="22"/>
      <c r="EW30" s="22"/>
      <c r="EX30" s="22"/>
      <c r="EY30" s="22"/>
      <c r="EZ30" s="22"/>
      <c r="FA30" s="22"/>
      <c r="FB30" s="22"/>
      <c r="FC30" s="22"/>
      <c r="FD30" s="22"/>
      <c r="FE30" s="22"/>
      <c r="FF30" s="22"/>
      <c r="FG30" s="22"/>
      <c r="FH30" s="22"/>
      <c r="FI30" s="22"/>
      <c r="FJ30" s="22"/>
      <c r="FK30" s="22"/>
      <c r="FL30" s="22"/>
      <c r="FM30" s="22"/>
      <c r="FN30" s="22"/>
      <c r="FO30" s="22"/>
      <c r="FP30" s="22"/>
      <c r="FQ30" s="22"/>
      <c r="FR30" s="22"/>
      <c r="FS30" s="22"/>
      <c r="FT30" s="22"/>
      <c r="FU30" s="22"/>
      <c r="FV30" s="22"/>
      <c r="FW30" s="22"/>
      <c r="FX30" s="22"/>
      <c r="FY30" s="22"/>
      <c r="FZ30" s="22"/>
      <c r="GA30" s="22"/>
      <c r="GB30" s="22"/>
      <c r="GC30" s="22"/>
      <c r="GD30" s="22"/>
      <c r="GE30" s="22"/>
      <c r="GF30" s="22"/>
      <c r="GG30" s="22"/>
      <c r="GH30" s="22"/>
      <c r="GI30" s="22"/>
      <c r="GJ30" s="22"/>
      <c r="GK30" s="22"/>
      <c r="GL30" s="22"/>
      <c r="GM30" s="22"/>
      <c r="GN30" s="22"/>
      <c r="GO30" s="22"/>
      <c r="GP30" s="22"/>
      <c r="GQ30" s="22"/>
      <c r="GR30" s="22"/>
      <c r="GS30" s="22"/>
      <c r="GT30" s="22"/>
      <c r="GU30" s="22"/>
      <c r="GV30" s="22"/>
      <c r="GW30" s="22"/>
      <c r="GX30" s="22"/>
      <c r="GY30" s="22"/>
    </row>
    <row r="31" spans="1:207" s="23" customFormat="1" ht="31.2">
      <c r="A31" s="12"/>
      <c r="B31" s="18" t="s">
        <v>267</v>
      </c>
      <c r="C31" s="29" t="s">
        <v>273</v>
      </c>
      <c r="D31" s="29" t="s">
        <v>274</v>
      </c>
      <c r="E31" s="21">
        <v>0</v>
      </c>
      <c r="F31" s="21">
        <v>24</v>
      </c>
      <c r="G31" s="2">
        <f t="shared" si="0"/>
        <v>24</v>
      </c>
      <c r="H31" s="21">
        <v>7.8140000000000001</v>
      </c>
      <c r="I31" s="21">
        <f t="shared" si="1"/>
        <v>187.536</v>
      </c>
      <c r="J31" s="21">
        <v>0</v>
      </c>
      <c r="K31" s="2">
        <f t="shared" si="2"/>
        <v>24</v>
      </c>
      <c r="L31" s="21">
        <f t="shared" si="3"/>
        <v>0</v>
      </c>
      <c r="M31" s="21">
        <f t="shared" si="4"/>
        <v>187.536</v>
      </c>
      <c r="N31" s="2" t="s">
        <v>216</v>
      </c>
      <c r="O31" s="2" t="s">
        <v>8</v>
      </c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  <c r="BF31" s="22"/>
      <c r="BG31" s="22"/>
      <c r="BH31" s="22"/>
      <c r="BI31" s="22"/>
      <c r="BJ31" s="22"/>
      <c r="BK31" s="22"/>
      <c r="BL31" s="22"/>
      <c r="BM31" s="22"/>
      <c r="BN31" s="22"/>
      <c r="BO31" s="22"/>
      <c r="BP31" s="22"/>
      <c r="BQ31" s="22"/>
      <c r="BR31" s="22"/>
      <c r="BS31" s="22"/>
      <c r="BT31" s="22"/>
      <c r="BU31" s="22"/>
      <c r="BV31" s="22"/>
      <c r="BW31" s="22"/>
      <c r="BX31" s="22"/>
      <c r="BY31" s="22"/>
      <c r="BZ31" s="22"/>
      <c r="CA31" s="22"/>
      <c r="CB31" s="22"/>
      <c r="CC31" s="22"/>
      <c r="CD31" s="22"/>
      <c r="CE31" s="22"/>
      <c r="CF31" s="22"/>
      <c r="CG31" s="22"/>
      <c r="CH31" s="22"/>
      <c r="CI31" s="22"/>
      <c r="CJ31" s="22"/>
      <c r="CK31" s="22"/>
      <c r="CL31" s="22"/>
      <c r="CM31" s="22"/>
      <c r="CN31" s="22"/>
      <c r="CO31" s="22"/>
      <c r="CP31" s="22"/>
      <c r="CQ31" s="22"/>
      <c r="CR31" s="22"/>
      <c r="CS31" s="22"/>
      <c r="CT31" s="22"/>
      <c r="CU31" s="22"/>
      <c r="CV31" s="22"/>
      <c r="CW31" s="22"/>
      <c r="CX31" s="22"/>
      <c r="CY31" s="22"/>
      <c r="CZ31" s="22"/>
      <c r="DA31" s="22"/>
      <c r="DB31" s="22"/>
      <c r="DC31" s="22"/>
      <c r="DD31" s="22"/>
      <c r="DE31" s="22"/>
      <c r="DF31" s="22"/>
      <c r="DG31" s="22"/>
      <c r="DH31" s="22"/>
      <c r="DI31" s="22"/>
      <c r="DJ31" s="22"/>
      <c r="DK31" s="22"/>
      <c r="DL31" s="22"/>
      <c r="DM31" s="22"/>
      <c r="DN31" s="22"/>
      <c r="DO31" s="22"/>
      <c r="DP31" s="22"/>
      <c r="DQ31" s="22"/>
      <c r="DR31" s="22"/>
      <c r="DS31" s="22"/>
      <c r="DT31" s="22"/>
      <c r="DU31" s="22"/>
      <c r="DV31" s="22"/>
      <c r="DW31" s="22"/>
      <c r="DX31" s="22"/>
      <c r="DY31" s="22"/>
      <c r="DZ31" s="22"/>
      <c r="EA31" s="22"/>
      <c r="EB31" s="22"/>
      <c r="EC31" s="22"/>
      <c r="ED31" s="22"/>
      <c r="EE31" s="22"/>
      <c r="EF31" s="22"/>
      <c r="EG31" s="22"/>
      <c r="EH31" s="22"/>
      <c r="EI31" s="22"/>
      <c r="EJ31" s="22"/>
      <c r="EK31" s="22"/>
      <c r="EL31" s="22"/>
      <c r="EM31" s="22"/>
      <c r="EN31" s="22"/>
      <c r="EO31" s="22"/>
      <c r="EP31" s="22"/>
      <c r="EQ31" s="22"/>
      <c r="ER31" s="22"/>
      <c r="ES31" s="22"/>
      <c r="ET31" s="22"/>
      <c r="EU31" s="22"/>
      <c r="EV31" s="22"/>
      <c r="EW31" s="22"/>
      <c r="EX31" s="22"/>
      <c r="EY31" s="22"/>
      <c r="EZ31" s="22"/>
      <c r="FA31" s="22"/>
      <c r="FB31" s="22"/>
      <c r="FC31" s="22"/>
      <c r="FD31" s="22"/>
      <c r="FE31" s="22"/>
      <c r="FF31" s="22"/>
      <c r="FG31" s="22"/>
      <c r="FH31" s="22"/>
      <c r="FI31" s="22"/>
      <c r="FJ31" s="22"/>
      <c r="FK31" s="22"/>
      <c r="FL31" s="22"/>
      <c r="FM31" s="22"/>
      <c r="FN31" s="22"/>
      <c r="FO31" s="22"/>
      <c r="FP31" s="22"/>
      <c r="FQ31" s="22"/>
      <c r="FR31" s="22"/>
      <c r="FS31" s="22"/>
      <c r="FT31" s="22"/>
      <c r="FU31" s="22"/>
      <c r="FV31" s="22"/>
      <c r="FW31" s="22"/>
      <c r="FX31" s="22"/>
      <c r="FY31" s="22"/>
      <c r="FZ31" s="22"/>
      <c r="GA31" s="22"/>
      <c r="GB31" s="22"/>
      <c r="GC31" s="22"/>
      <c r="GD31" s="22"/>
      <c r="GE31" s="22"/>
      <c r="GF31" s="22"/>
      <c r="GG31" s="22"/>
      <c r="GH31" s="22"/>
      <c r="GI31" s="22"/>
      <c r="GJ31" s="22"/>
      <c r="GK31" s="22"/>
      <c r="GL31" s="22"/>
      <c r="GM31" s="22"/>
      <c r="GN31" s="22"/>
      <c r="GO31" s="22"/>
      <c r="GP31" s="22"/>
      <c r="GQ31" s="22"/>
      <c r="GR31" s="22"/>
      <c r="GS31" s="22"/>
      <c r="GT31" s="22"/>
      <c r="GU31" s="22"/>
      <c r="GV31" s="22"/>
      <c r="GW31" s="22"/>
      <c r="GX31" s="22"/>
      <c r="GY31" s="22"/>
    </row>
    <row r="32" spans="1:207" s="23" customFormat="1" ht="31.2">
      <c r="A32" s="12"/>
      <c r="B32" s="18" t="s">
        <v>267</v>
      </c>
      <c r="C32" s="29" t="s">
        <v>275</v>
      </c>
      <c r="D32" s="29" t="s">
        <v>20</v>
      </c>
      <c r="E32" s="21">
        <v>0</v>
      </c>
      <c r="F32" s="21">
        <v>20</v>
      </c>
      <c r="G32" s="2">
        <f t="shared" si="0"/>
        <v>20</v>
      </c>
      <c r="H32" s="21">
        <v>4.9039999999999999</v>
      </c>
      <c r="I32" s="21">
        <f t="shared" si="1"/>
        <v>98.08</v>
      </c>
      <c r="J32" s="21">
        <v>0</v>
      </c>
      <c r="K32" s="2">
        <f t="shared" si="2"/>
        <v>20</v>
      </c>
      <c r="L32" s="21">
        <f t="shared" si="3"/>
        <v>0</v>
      </c>
      <c r="M32" s="21">
        <f t="shared" si="4"/>
        <v>98.08</v>
      </c>
      <c r="N32" s="2" t="s">
        <v>216</v>
      </c>
      <c r="O32" s="2" t="s">
        <v>8</v>
      </c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22"/>
      <c r="BC32" s="22"/>
      <c r="BD32" s="22"/>
      <c r="BE32" s="22"/>
      <c r="BF32" s="22"/>
      <c r="BG32" s="22"/>
      <c r="BH32" s="22"/>
      <c r="BI32" s="22"/>
      <c r="BJ32" s="22"/>
      <c r="BK32" s="22"/>
      <c r="BL32" s="22"/>
      <c r="BM32" s="22"/>
      <c r="BN32" s="22"/>
      <c r="BO32" s="22"/>
      <c r="BP32" s="22"/>
      <c r="BQ32" s="22"/>
      <c r="BR32" s="22"/>
      <c r="BS32" s="22"/>
      <c r="BT32" s="22"/>
      <c r="BU32" s="22"/>
      <c r="BV32" s="22"/>
      <c r="BW32" s="22"/>
      <c r="BX32" s="22"/>
      <c r="BY32" s="22"/>
      <c r="BZ32" s="22"/>
      <c r="CA32" s="22"/>
      <c r="CB32" s="22"/>
      <c r="CC32" s="22"/>
      <c r="CD32" s="22"/>
      <c r="CE32" s="22"/>
      <c r="CF32" s="22"/>
      <c r="CG32" s="22"/>
      <c r="CH32" s="22"/>
      <c r="CI32" s="22"/>
      <c r="CJ32" s="22"/>
      <c r="CK32" s="22"/>
      <c r="CL32" s="22"/>
      <c r="CM32" s="22"/>
      <c r="CN32" s="22"/>
      <c r="CO32" s="22"/>
      <c r="CP32" s="22"/>
      <c r="CQ32" s="22"/>
      <c r="CR32" s="22"/>
      <c r="CS32" s="22"/>
      <c r="CT32" s="22"/>
      <c r="CU32" s="22"/>
      <c r="CV32" s="22"/>
      <c r="CW32" s="22"/>
      <c r="CX32" s="22"/>
      <c r="CY32" s="22"/>
      <c r="CZ32" s="22"/>
      <c r="DA32" s="22"/>
      <c r="DB32" s="22"/>
      <c r="DC32" s="22"/>
      <c r="DD32" s="22"/>
      <c r="DE32" s="22"/>
      <c r="DF32" s="22"/>
      <c r="DG32" s="22"/>
      <c r="DH32" s="22"/>
      <c r="DI32" s="22"/>
      <c r="DJ32" s="22"/>
      <c r="DK32" s="22"/>
      <c r="DL32" s="22"/>
      <c r="DM32" s="22"/>
      <c r="DN32" s="22"/>
      <c r="DO32" s="22"/>
      <c r="DP32" s="22"/>
      <c r="DQ32" s="22"/>
      <c r="DR32" s="22"/>
      <c r="DS32" s="22"/>
      <c r="DT32" s="22"/>
      <c r="DU32" s="22"/>
      <c r="DV32" s="22"/>
      <c r="DW32" s="22"/>
      <c r="DX32" s="22"/>
      <c r="DY32" s="22"/>
      <c r="DZ32" s="22"/>
      <c r="EA32" s="22"/>
      <c r="EB32" s="22"/>
      <c r="EC32" s="22"/>
      <c r="ED32" s="22"/>
      <c r="EE32" s="22"/>
      <c r="EF32" s="22"/>
      <c r="EG32" s="22"/>
      <c r="EH32" s="22"/>
      <c r="EI32" s="22"/>
      <c r="EJ32" s="22"/>
      <c r="EK32" s="22"/>
      <c r="EL32" s="22"/>
      <c r="EM32" s="22"/>
      <c r="EN32" s="22"/>
      <c r="EO32" s="22"/>
      <c r="EP32" s="22"/>
      <c r="EQ32" s="22"/>
      <c r="ER32" s="22"/>
      <c r="ES32" s="22"/>
      <c r="ET32" s="22"/>
      <c r="EU32" s="22"/>
      <c r="EV32" s="22"/>
      <c r="EW32" s="22"/>
      <c r="EX32" s="22"/>
      <c r="EY32" s="22"/>
      <c r="EZ32" s="22"/>
      <c r="FA32" s="22"/>
      <c r="FB32" s="22"/>
      <c r="FC32" s="22"/>
      <c r="FD32" s="22"/>
      <c r="FE32" s="22"/>
      <c r="FF32" s="22"/>
      <c r="FG32" s="22"/>
      <c r="FH32" s="22"/>
      <c r="FI32" s="22"/>
      <c r="FJ32" s="22"/>
      <c r="FK32" s="22"/>
      <c r="FL32" s="22"/>
      <c r="FM32" s="22"/>
      <c r="FN32" s="22"/>
      <c r="FO32" s="22"/>
      <c r="FP32" s="22"/>
      <c r="FQ32" s="22"/>
      <c r="FR32" s="22"/>
      <c r="FS32" s="22"/>
      <c r="FT32" s="22"/>
      <c r="FU32" s="22"/>
      <c r="FV32" s="22"/>
      <c r="FW32" s="22"/>
      <c r="FX32" s="22"/>
      <c r="FY32" s="22"/>
      <c r="FZ32" s="22"/>
      <c r="GA32" s="22"/>
      <c r="GB32" s="22"/>
      <c r="GC32" s="22"/>
      <c r="GD32" s="22"/>
      <c r="GE32" s="22"/>
      <c r="GF32" s="22"/>
      <c r="GG32" s="22"/>
      <c r="GH32" s="22"/>
      <c r="GI32" s="22"/>
      <c r="GJ32" s="22"/>
      <c r="GK32" s="22"/>
      <c r="GL32" s="22"/>
      <c r="GM32" s="22"/>
      <c r="GN32" s="22"/>
      <c r="GO32" s="22"/>
      <c r="GP32" s="22"/>
      <c r="GQ32" s="22"/>
      <c r="GR32" s="22"/>
      <c r="GS32" s="22"/>
      <c r="GT32" s="22"/>
      <c r="GU32" s="22"/>
      <c r="GV32" s="22"/>
      <c r="GW32" s="22"/>
      <c r="GX32" s="22"/>
      <c r="GY32" s="22"/>
    </row>
    <row r="33" spans="1:207" s="23" customFormat="1" ht="31.2">
      <c r="A33" s="12"/>
      <c r="B33" s="18" t="s">
        <v>267</v>
      </c>
      <c r="C33" s="29" t="s">
        <v>276</v>
      </c>
      <c r="D33" s="29" t="s">
        <v>58</v>
      </c>
      <c r="E33" s="21">
        <v>0</v>
      </c>
      <c r="F33" s="21">
        <v>20</v>
      </c>
      <c r="G33" s="2">
        <f t="shared" si="0"/>
        <v>20</v>
      </c>
      <c r="H33" s="21">
        <v>7.5140000000000002</v>
      </c>
      <c r="I33" s="21">
        <f t="shared" si="1"/>
        <v>150.28</v>
      </c>
      <c r="J33" s="21">
        <v>0</v>
      </c>
      <c r="K33" s="2">
        <f t="shared" si="2"/>
        <v>20</v>
      </c>
      <c r="L33" s="21">
        <f t="shared" si="3"/>
        <v>0</v>
      </c>
      <c r="M33" s="21">
        <f t="shared" si="4"/>
        <v>150.28</v>
      </c>
      <c r="N33" s="2" t="s">
        <v>216</v>
      </c>
      <c r="O33" s="2" t="s">
        <v>8</v>
      </c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2"/>
      <c r="BA33" s="22"/>
      <c r="BB33" s="22"/>
      <c r="BC33" s="22"/>
      <c r="BD33" s="22"/>
      <c r="BE33" s="22"/>
      <c r="BF33" s="22"/>
      <c r="BG33" s="22"/>
      <c r="BH33" s="22"/>
      <c r="BI33" s="22"/>
      <c r="BJ33" s="22"/>
      <c r="BK33" s="22"/>
      <c r="BL33" s="22"/>
      <c r="BM33" s="22"/>
      <c r="BN33" s="22"/>
      <c r="BO33" s="22"/>
      <c r="BP33" s="22"/>
      <c r="BQ33" s="22"/>
      <c r="BR33" s="22"/>
      <c r="BS33" s="22"/>
      <c r="BT33" s="22"/>
      <c r="BU33" s="22"/>
      <c r="BV33" s="22"/>
      <c r="BW33" s="22"/>
      <c r="BX33" s="22"/>
      <c r="BY33" s="22"/>
      <c r="BZ33" s="22"/>
      <c r="CA33" s="22"/>
      <c r="CB33" s="22"/>
      <c r="CC33" s="22"/>
      <c r="CD33" s="22"/>
      <c r="CE33" s="22"/>
      <c r="CF33" s="22"/>
      <c r="CG33" s="22"/>
      <c r="CH33" s="22"/>
      <c r="CI33" s="22"/>
      <c r="CJ33" s="22"/>
      <c r="CK33" s="22"/>
      <c r="CL33" s="22"/>
      <c r="CM33" s="22"/>
      <c r="CN33" s="22"/>
      <c r="CO33" s="22"/>
      <c r="CP33" s="22"/>
      <c r="CQ33" s="22"/>
      <c r="CR33" s="22"/>
      <c r="CS33" s="22"/>
      <c r="CT33" s="22"/>
      <c r="CU33" s="22"/>
      <c r="CV33" s="22"/>
      <c r="CW33" s="22"/>
      <c r="CX33" s="22"/>
      <c r="CY33" s="22"/>
      <c r="CZ33" s="22"/>
      <c r="DA33" s="22"/>
      <c r="DB33" s="22"/>
      <c r="DC33" s="22"/>
      <c r="DD33" s="22"/>
      <c r="DE33" s="22"/>
      <c r="DF33" s="22"/>
      <c r="DG33" s="22"/>
      <c r="DH33" s="22"/>
      <c r="DI33" s="22"/>
      <c r="DJ33" s="22"/>
      <c r="DK33" s="22"/>
      <c r="DL33" s="22"/>
      <c r="DM33" s="22"/>
      <c r="DN33" s="22"/>
      <c r="DO33" s="22"/>
      <c r="DP33" s="22"/>
      <c r="DQ33" s="22"/>
      <c r="DR33" s="22"/>
      <c r="DS33" s="22"/>
      <c r="DT33" s="22"/>
      <c r="DU33" s="22"/>
      <c r="DV33" s="22"/>
      <c r="DW33" s="22"/>
      <c r="DX33" s="22"/>
      <c r="DY33" s="22"/>
      <c r="DZ33" s="22"/>
      <c r="EA33" s="22"/>
      <c r="EB33" s="22"/>
      <c r="EC33" s="22"/>
      <c r="ED33" s="22"/>
      <c r="EE33" s="22"/>
      <c r="EF33" s="22"/>
      <c r="EG33" s="22"/>
      <c r="EH33" s="22"/>
      <c r="EI33" s="22"/>
      <c r="EJ33" s="22"/>
      <c r="EK33" s="22"/>
      <c r="EL33" s="22"/>
      <c r="EM33" s="22"/>
      <c r="EN33" s="22"/>
      <c r="EO33" s="22"/>
      <c r="EP33" s="22"/>
      <c r="EQ33" s="22"/>
      <c r="ER33" s="22"/>
      <c r="ES33" s="22"/>
      <c r="ET33" s="22"/>
      <c r="EU33" s="22"/>
      <c r="EV33" s="22"/>
      <c r="EW33" s="22"/>
      <c r="EX33" s="22"/>
      <c r="EY33" s="22"/>
      <c r="EZ33" s="22"/>
      <c r="FA33" s="22"/>
      <c r="FB33" s="22"/>
      <c r="FC33" s="22"/>
      <c r="FD33" s="22"/>
      <c r="FE33" s="22"/>
      <c r="FF33" s="22"/>
      <c r="FG33" s="22"/>
      <c r="FH33" s="22"/>
      <c r="FI33" s="22"/>
      <c r="FJ33" s="22"/>
      <c r="FK33" s="22"/>
      <c r="FL33" s="22"/>
      <c r="FM33" s="22"/>
      <c r="FN33" s="22"/>
      <c r="FO33" s="22"/>
      <c r="FP33" s="22"/>
      <c r="FQ33" s="22"/>
      <c r="FR33" s="22"/>
      <c r="FS33" s="22"/>
      <c r="FT33" s="22"/>
      <c r="FU33" s="22"/>
      <c r="FV33" s="22"/>
      <c r="FW33" s="22"/>
      <c r="FX33" s="22"/>
      <c r="FY33" s="22"/>
      <c r="FZ33" s="22"/>
      <c r="GA33" s="22"/>
      <c r="GB33" s="22"/>
      <c r="GC33" s="22"/>
      <c r="GD33" s="22"/>
      <c r="GE33" s="22"/>
      <c r="GF33" s="22"/>
      <c r="GG33" s="22"/>
      <c r="GH33" s="22"/>
      <c r="GI33" s="22"/>
      <c r="GJ33" s="22"/>
      <c r="GK33" s="22"/>
      <c r="GL33" s="22"/>
      <c r="GM33" s="22"/>
      <c r="GN33" s="22"/>
      <c r="GO33" s="22"/>
      <c r="GP33" s="22"/>
      <c r="GQ33" s="22"/>
      <c r="GR33" s="22"/>
      <c r="GS33" s="22"/>
      <c r="GT33" s="22"/>
      <c r="GU33" s="22"/>
      <c r="GV33" s="22"/>
      <c r="GW33" s="22"/>
      <c r="GX33" s="22"/>
      <c r="GY33" s="22"/>
    </row>
    <row r="34" spans="1:207" s="23" customFormat="1" ht="31.2">
      <c r="A34" s="12"/>
      <c r="B34" s="18" t="s">
        <v>267</v>
      </c>
      <c r="C34" s="29" t="s">
        <v>277</v>
      </c>
      <c r="D34" s="29" t="s">
        <v>278</v>
      </c>
      <c r="E34" s="21">
        <v>0</v>
      </c>
      <c r="F34" s="21">
        <v>20</v>
      </c>
      <c r="G34" s="2">
        <f t="shared" si="0"/>
        <v>20</v>
      </c>
      <c r="H34" s="21">
        <v>4.9800000000000004</v>
      </c>
      <c r="I34" s="21">
        <f t="shared" si="1"/>
        <v>99.600000000000009</v>
      </c>
      <c r="J34" s="21">
        <v>0</v>
      </c>
      <c r="K34" s="2">
        <f t="shared" si="2"/>
        <v>20</v>
      </c>
      <c r="L34" s="21">
        <f t="shared" si="3"/>
        <v>0</v>
      </c>
      <c r="M34" s="21">
        <f t="shared" si="4"/>
        <v>99.600000000000009</v>
      </c>
      <c r="N34" s="2" t="s">
        <v>216</v>
      </c>
      <c r="O34" s="2" t="s">
        <v>8</v>
      </c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  <c r="AQ34" s="22"/>
      <c r="AR34" s="22"/>
      <c r="AS34" s="22"/>
      <c r="AT34" s="22"/>
      <c r="AU34" s="22"/>
      <c r="AV34" s="22"/>
      <c r="AW34" s="22"/>
      <c r="AX34" s="22"/>
      <c r="AY34" s="22"/>
      <c r="AZ34" s="22"/>
      <c r="BA34" s="22"/>
      <c r="BB34" s="22"/>
      <c r="BC34" s="22"/>
      <c r="BD34" s="22"/>
      <c r="BE34" s="22"/>
      <c r="BF34" s="22"/>
      <c r="BG34" s="22"/>
      <c r="BH34" s="22"/>
      <c r="BI34" s="22"/>
      <c r="BJ34" s="22"/>
      <c r="BK34" s="22"/>
      <c r="BL34" s="22"/>
      <c r="BM34" s="22"/>
      <c r="BN34" s="22"/>
      <c r="BO34" s="22"/>
      <c r="BP34" s="22"/>
      <c r="BQ34" s="22"/>
      <c r="BR34" s="22"/>
      <c r="BS34" s="22"/>
      <c r="BT34" s="22"/>
      <c r="BU34" s="22"/>
      <c r="BV34" s="22"/>
      <c r="BW34" s="22"/>
      <c r="BX34" s="22"/>
      <c r="BY34" s="22"/>
      <c r="BZ34" s="22"/>
      <c r="CA34" s="22"/>
      <c r="CB34" s="22"/>
      <c r="CC34" s="22"/>
      <c r="CD34" s="22"/>
      <c r="CE34" s="22"/>
      <c r="CF34" s="22"/>
      <c r="CG34" s="22"/>
      <c r="CH34" s="22"/>
      <c r="CI34" s="22"/>
      <c r="CJ34" s="22"/>
      <c r="CK34" s="22"/>
      <c r="CL34" s="22"/>
      <c r="CM34" s="22"/>
      <c r="CN34" s="22"/>
      <c r="CO34" s="22"/>
      <c r="CP34" s="22"/>
      <c r="CQ34" s="22"/>
      <c r="CR34" s="22"/>
      <c r="CS34" s="22"/>
      <c r="CT34" s="22"/>
      <c r="CU34" s="22"/>
      <c r="CV34" s="22"/>
      <c r="CW34" s="22"/>
      <c r="CX34" s="22"/>
      <c r="CY34" s="22"/>
      <c r="CZ34" s="22"/>
      <c r="DA34" s="22"/>
      <c r="DB34" s="22"/>
      <c r="DC34" s="22"/>
      <c r="DD34" s="22"/>
      <c r="DE34" s="22"/>
      <c r="DF34" s="22"/>
      <c r="DG34" s="22"/>
      <c r="DH34" s="22"/>
      <c r="DI34" s="22"/>
      <c r="DJ34" s="22"/>
      <c r="DK34" s="22"/>
      <c r="DL34" s="22"/>
      <c r="DM34" s="22"/>
      <c r="DN34" s="22"/>
      <c r="DO34" s="22"/>
      <c r="DP34" s="22"/>
      <c r="DQ34" s="22"/>
      <c r="DR34" s="22"/>
      <c r="DS34" s="22"/>
      <c r="DT34" s="22"/>
      <c r="DU34" s="22"/>
      <c r="DV34" s="22"/>
      <c r="DW34" s="22"/>
      <c r="DX34" s="22"/>
      <c r="DY34" s="22"/>
      <c r="DZ34" s="22"/>
      <c r="EA34" s="22"/>
      <c r="EB34" s="22"/>
      <c r="EC34" s="22"/>
      <c r="ED34" s="22"/>
      <c r="EE34" s="22"/>
      <c r="EF34" s="22"/>
      <c r="EG34" s="22"/>
      <c r="EH34" s="22"/>
      <c r="EI34" s="22"/>
      <c r="EJ34" s="22"/>
      <c r="EK34" s="22"/>
      <c r="EL34" s="22"/>
      <c r="EM34" s="22"/>
      <c r="EN34" s="22"/>
      <c r="EO34" s="22"/>
      <c r="EP34" s="22"/>
      <c r="EQ34" s="22"/>
      <c r="ER34" s="22"/>
      <c r="ES34" s="22"/>
      <c r="ET34" s="22"/>
      <c r="EU34" s="22"/>
      <c r="EV34" s="22"/>
      <c r="EW34" s="22"/>
      <c r="EX34" s="22"/>
      <c r="EY34" s="22"/>
      <c r="EZ34" s="22"/>
      <c r="FA34" s="22"/>
      <c r="FB34" s="22"/>
      <c r="FC34" s="22"/>
      <c r="FD34" s="22"/>
      <c r="FE34" s="22"/>
      <c r="FF34" s="22"/>
      <c r="FG34" s="22"/>
      <c r="FH34" s="22"/>
      <c r="FI34" s="22"/>
      <c r="FJ34" s="22"/>
      <c r="FK34" s="22"/>
      <c r="FL34" s="22"/>
      <c r="FM34" s="22"/>
      <c r="FN34" s="22"/>
      <c r="FO34" s="22"/>
      <c r="FP34" s="22"/>
      <c r="FQ34" s="22"/>
      <c r="FR34" s="22"/>
      <c r="FS34" s="22"/>
      <c r="FT34" s="22"/>
      <c r="FU34" s="22"/>
      <c r="FV34" s="22"/>
      <c r="FW34" s="22"/>
      <c r="FX34" s="22"/>
      <c r="FY34" s="22"/>
      <c r="FZ34" s="22"/>
      <c r="GA34" s="22"/>
      <c r="GB34" s="22"/>
      <c r="GC34" s="22"/>
      <c r="GD34" s="22"/>
      <c r="GE34" s="22"/>
      <c r="GF34" s="22"/>
      <c r="GG34" s="22"/>
      <c r="GH34" s="22"/>
      <c r="GI34" s="22"/>
      <c r="GJ34" s="22"/>
      <c r="GK34" s="22"/>
      <c r="GL34" s="22"/>
      <c r="GM34" s="22"/>
      <c r="GN34" s="22"/>
      <c r="GO34" s="22"/>
      <c r="GP34" s="22"/>
      <c r="GQ34" s="22"/>
      <c r="GR34" s="22"/>
      <c r="GS34" s="22"/>
      <c r="GT34" s="22"/>
      <c r="GU34" s="22"/>
      <c r="GV34" s="22"/>
      <c r="GW34" s="22"/>
      <c r="GX34" s="22"/>
      <c r="GY34" s="22"/>
    </row>
    <row r="35" spans="1:207" s="23" customFormat="1" ht="31.2">
      <c r="A35" s="12"/>
      <c r="B35" s="18" t="s">
        <v>267</v>
      </c>
      <c r="C35" s="29" t="s">
        <v>279</v>
      </c>
      <c r="D35" s="29" t="s">
        <v>280</v>
      </c>
      <c r="E35" s="21">
        <v>0</v>
      </c>
      <c r="F35" s="21">
        <v>20</v>
      </c>
      <c r="G35" s="2">
        <f t="shared" si="0"/>
        <v>20</v>
      </c>
      <c r="H35" s="21">
        <v>7.5519999999999996</v>
      </c>
      <c r="I35" s="21">
        <f t="shared" si="1"/>
        <v>151.04</v>
      </c>
      <c r="J35" s="21">
        <v>0</v>
      </c>
      <c r="K35" s="2">
        <f t="shared" si="2"/>
        <v>20</v>
      </c>
      <c r="L35" s="21">
        <f t="shared" si="3"/>
        <v>0</v>
      </c>
      <c r="M35" s="21">
        <f t="shared" si="4"/>
        <v>151.04</v>
      </c>
      <c r="N35" s="2" t="s">
        <v>216</v>
      </c>
      <c r="O35" s="2" t="s">
        <v>8</v>
      </c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  <c r="AQ35" s="22"/>
      <c r="AR35" s="22"/>
      <c r="AS35" s="22"/>
      <c r="AT35" s="22"/>
      <c r="AU35" s="22"/>
      <c r="AV35" s="22"/>
      <c r="AW35" s="22"/>
      <c r="AX35" s="22"/>
      <c r="AY35" s="22"/>
      <c r="AZ35" s="22"/>
      <c r="BA35" s="22"/>
      <c r="BB35" s="22"/>
      <c r="BC35" s="22"/>
      <c r="BD35" s="22"/>
      <c r="BE35" s="22"/>
      <c r="BF35" s="22"/>
      <c r="BG35" s="22"/>
      <c r="BH35" s="22"/>
      <c r="BI35" s="22"/>
      <c r="BJ35" s="22"/>
      <c r="BK35" s="22"/>
      <c r="BL35" s="22"/>
      <c r="BM35" s="22"/>
      <c r="BN35" s="22"/>
      <c r="BO35" s="22"/>
      <c r="BP35" s="22"/>
      <c r="BQ35" s="22"/>
      <c r="BR35" s="22"/>
      <c r="BS35" s="22"/>
      <c r="BT35" s="22"/>
      <c r="BU35" s="22"/>
      <c r="BV35" s="22"/>
      <c r="BW35" s="22"/>
      <c r="BX35" s="22"/>
      <c r="BY35" s="22"/>
      <c r="BZ35" s="22"/>
      <c r="CA35" s="22"/>
      <c r="CB35" s="22"/>
      <c r="CC35" s="22"/>
      <c r="CD35" s="22"/>
      <c r="CE35" s="22"/>
      <c r="CF35" s="22"/>
      <c r="CG35" s="22"/>
      <c r="CH35" s="22"/>
      <c r="CI35" s="22"/>
      <c r="CJ35" s="22"/>
      <c r="CK35" s="22"/>
      <c r="CL35" s="22"/>
      <c r="CM35" s="22"/>
      <c r="CN35" s="22"/>
      <c r="CO35" s="22"/>
      <c r="CP35" s="22"/>
      <c r="CQ35" s="22"/>
      <c r="CR35" s="22"/>
      <c r="CS35" s="22"/>
      <c r="CT35" s="22"/>
      <c r="CU35" s="22"/>
      <c r="CV35" s="22"/>
      <c r="CW35" s="22"/>
      <c r="CX35" s="22"/>
      <c r="CY35" s="22"/>
      <c r="CZ35" s="22"/>
      <c r="DA35" s="22"/>
      <c r="DB35" s="22"/>
      <c r="DC35" s="22"/>
      <c r="DD35" s="22"/>
      <c r="DE35" s="22"/>
      <c r="DF35" s="22"/>
      <c r="DG35" s="22"/>
      <c r="DH35" s="22"/>
      <c r="DI35" s="22"/>
      <c r="DJ35" s="22"/>
      <c r="DK35" s="22"/>
      <c r="DL35" s="22"/>
      <c r="DM35" s="22"/>
      <c r="DN35" s="22"/>
      <c r="DO35" s="22"/>
      <c r="DP35" s="22"/>
      <c r="DQ35" s="22"/>
      <c r="DR35" s="22"/>
      <c r="DS35" s="22"/>
      <c r="DT35" s="22"/>
      <c r="DU35" s="22"/>
      <c r="DV35" s="22"/>
      <c r="DW35" s="22"/>
      <c r="DX35" s="22"/>
      <c r="DY35" s="22"/>
      <c r="DZ35" s="22"/>
      <c r="EA35" s="22"/>
      <c r="EB35" s="22"/>
      <c r="EC35" s="22"/>
      <c r="ED35" s="22"/>
      <c r="EE35" s="22"/>
      <c r="EF35" s="22"/>
      <c r="EG35" s="22"/>
      <c r="EH35" s="22"/>
      <c r="EI35" s="22"/>
      <c r="EJ35" s="22"/>
      <c r="EK35" s="22"/>
      <c r="EL35" s="22"/>
      <c r="EM35" s="22"/>
      <c r="EN35" s="22"/>
      <c r="EO35" s="22"/>
      <c r="EP35" s="22"/>
      <c r="EQ35" s="22"/>
      <c r="ER35" s="22"/>
      <c r="ES35" s="22"/>
      <c r="ET35" s="22"/>
      <c r="EU35" s="22"/>
      <c r="EV35" s="22"/>
      <c r="EW35" s="22"/>
      <c r="EX35" s="22"/>
      <c r="EY35" s="22"/>
      <c r="EZ35" s="22"/>
      <c r="FA35" s="22"/>
      <c r="FB35" s="22"/>
      <c r="FC35" s="22"/>
      <c r="FD35" s="22"/>
      <c r="FE35" s="22"/>
      <c r="FF35" s="22"/>
      <c r="FG35" s="22"/>
      <c r="FH35" s="22"/>
      <c r="FI35" s="22"/>
      <c r="FJ35" s="22"/>
      <c r="FK35" s="22"/>
      <c r="FL35" s="22"/>
      <c r="FM35" s="22"/>
      <c r="FN35" s="22"/>
      <c r="FO35" s="22"/>
      <c r="FP35" s="22"/>
      <c r="FQ35" s="22"/>
      <c r="FR35" s="22"/>
      <c r="FS35" s="22"/>
      <c r="FT35" s="22"/>
      <c r="FU35" s="22"/>
      <c r="FV35" s="22"/>
      <c r="FW35" s="22"/>
      <c r="FX35" s="22"/>
      <c r="FY35" s="22"/>
      <c r="FZ35" s="22"/>
      <c r="GA35" s="22"/>
      <c r="GB35" s="22"/>
      <c r="GC35" s="22"/>
      <c r="GD35" s="22"/>
      <c r="GE35" s="22"/>
      <c r="GF35" s="22"/>
      <c r="GG35" s="22"/>
      <c r="GH35" s="22"/>
      <c r="GI35" s="22"/>
      <c r="GJ35" s="22"/>
      <c r="GK35" s="22"/>
      <c r="GL35" s="22"/>
      <c r="GM35" s="22"/>
      <c r="GN35" s="22"/>
      <c r="GO35" s="22"/>
      <c r="GP35" s="22"/>
      <c r="GQ35" s="22"/>
      <c r="GR35" s="22"/>
      <c r="GS35" s="22"/>
      <c r="GT35" s="22"/>
      <c r="GU35" s="22"/>
      <c r="GV35" s="22"/>
      <c r="GW35" s="22"/>
      <c r="GX35" s="22"/>
      <c r="GY35" s="22"/>
    </row>
    <row r="36" spans="1:207" s="9" customFormat="1" ht="78">
      <c r="A36" s="1">
        <v>9</v>
      </c>
      <c r="B36" s="28" t="s">
        <v>214</v>
      </c>
      <c r="C36" s="26" t="s">
        <v>215</v>
      </c>
      <c r="D36" s="26" t="s">
        <v>7</v>
      </c>
      <c r="E36" s="2">
        <v>31</v>
      </c>
      <c r="F36" s="2">
        <v>24</v>
      </c>
      <c r="G36" s="2">
        <f t="shared" si="0"/>
        <v>55</v>
      </c>
      <c r="H36" s="3">
        <v>12.629</v>
      </c>
      <c r="I36" s="3">
        <f t="shared" si="1"/>
        <v>694.59500000000003</v>
      </c>
      <c r="J36" s="2"/>
      <c r="K36" s="2">
        <f t="shared" si="2"/>
        <v>55</v>
      </c>
      <c r="L36" s="3">
        <f t="shared" si="3"/>
        <v>0</v>
      </c>
      <c r="M36" s="3">
        <f t="shared" si="4"/>
        <v>694.59500000000003</v>
      </c>
      <c r="N36" s="2" t="s">
        <v>216</v>
      </c>
      <c r="O36" s="2" t="s">
        <v>157</v>
      </c>
    </row>
    <row r="37" spans="1:207" s="9" customFormat="1" ht="78">
      <c r="A37" s="1"/>
      <c r="B37" s="28" t="s">
        <v>214</v>
      </c>
      <c r="C37" s="26" t="s">
        <v>217</v>
      </c>
      <c r="D37" s="26" t="s">
        <v>218</v>
      </c>
      <c r="E37" s="2">
        <v>70</v>
      </c>
      <c r="F37" s="2">
        <v>24</v>
      </c>
      <c r="G37" s="2">
        <f t="shared" si="0"/>
        <v>94</v>
      </c>
      <c r="H37" s="3">
        <v>10.090999999999999</v>
      </c>
      <c r="I37" s="3">
        <f t="shared" si="1"/>
        <v>948.55399999999997</v>
      </c>
      <c r="J37" s="2"/>
      <c r="K37" s="2">
        <f t="shared" si="2"/>
        <v>94</v>
      </c>
      <c r="L37" s="3">
        <f t="shared" si="3"/>
        <v>0</v>
      </c>
      <c r="M37" s="3">
        <f t="shared" si="4"/>
        <v>948.55399999999997</v>
      </c>
      <c r="N37" s="2" t="s">
        <v>216</v>
      </c>
      <c r="O37" s="2" t="s">
        <v>157</v>
      </c>
    </row>
    <row r="38" spans="1:207" s="9" customFormat="1" ht="78">
      <c r="A38" s="1"/>
      <c r="B38" s="28" t="s">
        <v>214</v>
      </c>
      <c r="C38" s="26" t="s">
        <v>219</v>
      </c>
      <c r="D38" s="26" t="s">
        <v>9</v>
      </c>
      <c r="E38" s="2">
        <v>28</v>
      </c>
      <c r="F38" s="2">
        <v>15</v>
      </c>
      <c r="G38" s="2">
        <f t="shared" si="0"/>
        <v>43</v>
      </c>
      <c r="H38" s="3">
        <v>10.292999999999999</v>
      </c>
      <c r="I38" s="3">
        <f t="shared" si="1"/>
        <v>442.59899999999999</v>
      </c>
      <c r="J38" s="2"/>
      <c r="K38" s="2">
        <f t="shared" si="2"/>
        <v>43</v>
      </c>
      <c r="L38" s="3">
        <f t="shared" si="3"/>
        <v>0</v>
      </c>
      <c r="M38" s="3">
        <f t="shared" si="4"/>
        <v>442.59899999999999</v>
      </c>
      <c r="N38" s="2" t="s">
        <v>216</v>
      </c>
      <c r="O38" s="2" t="s">
        <v>157</v>
      </c>
    </row>
    <row r="39" spans="1:207" s="9" customFormat="1" ht="78">
      <c r="A39" s="1"/>
      <c r="B39" s="28" t="s">
        <v>214</v>
      </c>
      <c r="C39" s="26" t="s">
        <v>220</v>
      </c>
      <c r="D39" s="26" t="s">
        <v>156</v>
      </c>
      <c r="E39" s="2">
        <v>40</v>
      </c>
      <c r="F39" s="2">
        <v>0</v>
      </c>
      <c r="G39" s="2">
        <f t="shared" si="0"/>
        <v>40</v>
      </c>
      <c r="H39" s="3">
        <v>10.337</v>
      </c>
      <c r="I39" s="3">
        <f t="shared" si="1"/>
        <v>413.48</v>
      </c>
      <c r="J39" s="2"/>
      <c r="K39" s="2">
        <f t="shared" si="2"/>
        <v>40</v>
      </c>
      <c r="L39" s="3">
        <f t="shared" si="3"/>
        <v>0</v>
      </c>
      <c r="M39" s="3">
        <f t="shared" si="4"/>
        <v>413.48</v>
      </c>
      <c r="N39" s="2" t="s">
        <v>216</v>
      </c>
      <c r="O39" s="2" t="s">
        <v>157</v>
      </c>
    </row>
    <row r="40" spans="1:207" s="9" customFormat="1" ht="78">
      <c r="A40" s="1"/>
      <c r="B40" s="28" t="s">
        <v>214</v>
      </c>
      <c r="C40" s="26" t="s">
        <v>221</v>
      </c>
      <c r="D40" s="26" t="s">
        <v>158</v>
      </c>
      <c r="E40" s="2">
        <v>16</v>
      </c>
      <c r="F40" s="2">
        <v>0</v>
      </c>
      <c r="G40" s="2">
        <f t="shared" si="0"/>
        <v>16</v>
      </c>
      <c r="H40" s="3">
        <v>4.4770000000000003</v>
      </c>
      <c r="I40" s="3">
        <f t="shared" si="1"/>
        <v>71.632000000000005</v>
      </c>
      <c r="J40" s="2"/>
      <c r="K40" s="2">
        <f t="shared" si="2"/>
        <v>16</v>
      </c>
      <c r="L40" s="3">
        <f t="shared" si="3"/>
        <v>0</v>
      </c>
      <c r="M40" s="3">
        <f t="shared" si="4"/>
        <v>71.632000000000005</v>
      </c>
      <c r="N40" s="2" t="s">
        <v>216</v>
      </c>
      <c r="O40" s="2" t="s">
        <v>157</v>
      </c>
    </row>
    <row r="41" spans="1:207" s="9" customFormat="1" ht="78">
      <c r="A41" s="1"/>
      <c r="B41" s="28" t="s">
        <v>214</v>
      </c>
      <c r="C41" s="26" t="s">
        <v>281</v>
      </c>
      <c r="D41" s="26" t="s">
        <v>67</v>
      </c>
      <c r="E41" s="2">
        <v>0</v>
      </c>
      <c r="F41" s="2">
        <v>20</v>
      </c>
      <c r="G41" s="2">
        <f t="shared" si="0"/>
        <v>20</v>
      </c>
      <c r="H41" s="3">
        <v>7.7670000000000003</v>
      </c>
      <c r="I41" s="3">
        <f t="shared" si="1"/>
        <v>155.34</v>
      </c>
      <c r="J41" s="2"/>
      <c r="K41" s="2">
        <f t="shared" si="2"/>
        <v>20</v>
      </c>
      <c r="L41" s="3">
        <f t="shared" si="3"/>
        <v>0</v>
      </c>
      <c r="M41" s="3">
        <f t="shared" si="4"/>
        <v>155.34</v>
      </c>
      <c r="N41" s="2" t="s">
        <v>216</v>
      </c>
      <c r="O41" s="2" t="s">
        <v>157</v>
      </c>
    </row>
    <row r="42" spans="1:207" s="9" customFormat="1">
      <c r="A42" s="1">
        <v>10</v>
      </c>
      <c r="B42" s="28" t="s">
        <v>196</v>
      </c>
      <c r="C42" s="26" t="s">
        <v>222</v>
      </c>
      <c r="D42" s="26" t="s">
        <v>31</v>
      </c>
      <c r="E42" s="2">
        <v>30</v>
      </c>
      <c r="F42" s="2">
        <v>24</v>
      </c>
      <c r="G42" s="2">
        <f t="shared" si="0"/>
        <v>54</v>
      </c>
      <c r="H42" s="2">
        <v>15.5</v>
      </c>
      <c r="I42" s="3">
        <f t="shared" si="1"/>
        <v>837</v>
      </c>
      <c r="J42" s="2">
        <v>0</v>
      </c>
      <c r="K42" s="2">
        <f t="shared" si="2"/>
        <v>54</v>
      </c>
      <c r="L42" s="3">
        <f t="shared" si="3"/>
        <v>0</v>
      </c>
      <c r="M42" s="3">
        <f t="shared" si="4"/>
        <v>837</v>
      </c>
      <c r="N42" s="2" t="s">
        <v>32</v>
      </c>
      <c r="O42" s="2" t="s">
        <v>8</v>
      </c>
    </row>
    <row r="43" spans="1:207" s="9" customFormat="1" ht="31.2">
      <c r="A43" s="1"/>
      <c r="B43" s="28" t="s">
        <v>196</v>
      </c>
      <c r="C43" s="26" t="s">
        <v>197</v>
      </c>
      <c r="D43" s="26" t="s">
        <v>198</v>
      </c>
      <c r="E43" s="2">
        <v>18</v>
      </c>
      <c r="F43" s="2">
        <v>24</v>
      </c>
      <c r="G43" s="2">
        <f t="shared" si="0"/>
        <v>42</v>
      </c>
      <c r="H43" s="2">
        <v>15.5</v>
      </c>
      <c r="I43" s="3">
        <f t="shared" si="1"/>
        <v>651</v>
      </c>
      <c r="J43" s="2">
        <v>0</v>
      </c>
      <c r="K43" s="2">
        <f t="shared" si="2"/>
        <v>42</v>
      </c>
      <c r="L43" s="3">
        <f>H43*J43</f>
        <v>0</v>
      </c>
      <c r="M43" s="3">
        <f>I43-L43</f>
        <v>651</v>
      </c>
      <c r="N43" s="2" t="s">
        <v>32</v>
      </c>
      <c r="O43" s="2" t="s">
        <v>8</v>
      </c>
    </row>
    <row r="44" spans="1:207" s="9" customFormat="1">
      <c r="A44" s="1">
        <v>11</v>
      </c>
      <c r="B44" s="18" t="s">
        <v>29</v>
      </c>
      <c r="C44" s="26" t="s">
        <v>30</v>
      </c>
      <c r="D44" s="26" t="s">
        <v>31</v>
      </c>
      <c r="E44" s="2">
        <v>50</v>
      </c>
      <c r="F44" s="2">
        <v>20</v>
      </c>
      <c r="G44" s="2">
        <f t="shared" si="0"/>
        <v>70</v>
      </c>
      <c r="H44" s="2">
        <v>18.8</v>
      </c>
      <c r="I44" s="3">
        <f t="shared" si="1"/>
        <v>1316</v>
      </c>
      <c r="J44" s="2">
        <v>0</v>
      </c>
      <c r="K44" s="2">
        <f t="shared" si="2"/>
        <v>70</v>
      </c>
      <c r="L44" s="3">
        <f t="shared" si="3"/>
        <v>0</v>
      </c>
      <c r="M44" s="3">
        <f t="shared" si="4"/>
        <v>1316</v>
      </c>
      <c r="N44" s="2" t="s">
        <v>32</v>
      </c>
      <c r="O44" s="2" t="s">
        <v>8</v>
      </c>
    </row>
    <row r="45" spans="1:207" s="9" customFormat="1" ht="31.2">
      <c r="A45" s="1"/>
      <c r="B45" s="18" t="s">
        <v>29</v>
      </c>
      <c r="C45" s="26" t="s">
        <v>282</v>
      </c>
      <c r="D45" s="26" t="s">
        <v>12</v>
      </c>
      <c r="E45" s="2">
        <v>0</v>
      </c>
      <c r="F45" s="2">
        <v>12</v>
      </c>
      <c r="G45" s="2">
        <f t="shared" si="0"/>
        <v>12</v>
      </c>
      <c r="H45" s="2">
        <v>13.6</v>
      </c>
      <c r="I45" s="3">
        <f t="shared" si="1"/>
        <v>163.19999999999999</v>
      </c>
      <c r="J45" s="2">
        <v>0</v>
      </c>
      <c r="K45" s="2">
        <f t="shared" si="2"/>
        <v>12</v>
      </c>
      <c r="L45" s="3">
        <f t="shared" si="3"/>
        <v>0</v>
      </c>
      <c r="M45" s="3">
        <f t="shared" si="4"/>
        <v>163.19999999999999</v>
      </c>
      <c r="N45" s="2" t="s">
        <v>241</v>
      </c>
      <c r="O45" s="2" t="s">
        <v>8</v>
      </c>
    </row>
    <row r="46" spans="1:207" s="9" customFormat="1">
      <c r="A46" s="1"/>
      <c r="B46" s="18" t="s">
        <v>29</v>
      </c>
      <c r="C46" s="26" t="s">
        <v>283</v>
      </c>
      <c r="D46" s="26" t="s">
        <v>141</v>
      </c>
      <c r="E46" s="2">
        <v>0</v>
      </c>
      <c r="F46" s="2">
        <v>12</v>
      </c>
      <c r="G46" s="2">
        <f t="shared" si="0"/>
        <v>12</v>
      </c>
      <c r="H46" s="2">
        <v>13.7</v>
      </c>
      <c r="I46" s="3">
        <f t="shared" si="1"/>
        <v>164.39999999999998</v>
      </c>
      <c r="J46" s="2">
        <v>0</v>
      </c>
      <c r="K46" s="2">
        <f t="shared" si="2"/>
        <v>12</v>
      </c>
      <c r="L46" s="3">
        <f t="shared" si="3"/>
        <v>0</v>
      </c>
      <c r="M46" s="3">
        <f t="shared" si="4"/>
        <v>164.39999999999998</v>
      </c>
      <c r="N46" s="2" t="s">
        <v>241</v>
      </c>
      <c r="O46" s="2" t="s">
        <v>8</v>
      </c>
    </row>
    <row r="47" spans="1:207" s="9" customFormat="1" ht="31.2">
      <c r="A47" s="1"/>
      <c r="B47" s="18" t="s">
        <v>29</v>
      </c>
      <c r="C47" s="26" t="s">
        <v>284</v>
      </c>
      <c r="D47" s="26" t="s">
        <v>285</v>
      </c>
      <c r="E47" s="2">
        <v>0</v>
      </c>
      <c r="F47" s="2">
        <v>20</v>
      </c>
      <c r="G47" s="2">
        <f t="shared" si="0"/>
        <v>20</v>
      </c>
      <c r="H47" s="2">
        <v>7.3</v>
      </c>
      <c r="I47" s="3">
        <f t="shared" si="1"/>
        <v>146</v>
      </c>
      <c r="J47" s="2">
        <v>0</v>
      </c>
      <c r="K47" s="2">
        <f t="shared" si="2"/>
        <v>20</v>
      </c>
      <c r="L47" s="3">
        <f t="shared" si="3"/>
        <v>0</v>
      </c>
      <c r="M47" s="3">
        <f t="shared" si="4"/>
        <v>146</v>
      </c>
      <c r="N47" s="2" t="s">
        <v>241</v>
      </c>
      <c r="O47" s="2" t="s">
        <v>8</v>
      </c>
    </row>
    <row r="48" spans="1:207" s="9" customFormat="1">
      <c r="A48" s="1"/>
      <c r="B48" s="18" t="s">
        <v>29</v>
      </c>
      <c r="C48" s="26" t="s">
        <v>286</v>
      </c>
      <c r="D48" s="26" t="s">
        <v>20</v>
      </c>
      <c r="E48" s="2">
        <v>0</v>
      </c>
      <c r="F48" s="2">
        <v>20</v>
      </c>
      <c r="G48" s="2">
        <f t="shared" si="0"/>
        <v>20</v>
      </c>
      <c r="H48" s="2">
        <v>5.4</v>
      </c>
      <c r="I48" s="3">
        <f t="shared" si="1"/>
        <v>108</v>
      </c>
      <c r="J48" s="2">
        <v>0</v>
      </c>
      <c r="K48" s="2">
        <f t="shared" si="2"/>
        <v>20</v>
      </c>
      <c r="L48" s="3">
        <f t="shared" si="3"/>
        <v>0</v>
      </c>
      <c r="M48" s="3">
        <f t="shared" si="4"/>
        <v>108</v>
      </c>
      <c r="N48" s="2" t="s">
        <v>241</v>
      </c>
      <c r="O48" s="2" t="s">
        <v>8</v>
      </c>
    </row>
    <row r="49" spans="1:207" s="9" customFormat="1" ht="31.2">
      <c r="A49" s="1"/>
      <c r="B49" s="18" t="s">
        <v>29</v>
      </c>
      <c r="C49" s="26" t="s">
        <v>287</v>
      </c>
      <c r="D49" s="26" t="s">
        <v>288</v>
      </c>
      <c r="E49" s="2">
        <v>0</v>
      </c>
      <c r="F49" s="2">
        <v>20</v>
      </c>
      <c r="G49" s="2">
        <f t="shared" si="0"/>
        <v>20</v>
      </c>
      <c r="H49" s="2">
        <v>7.1</v>
      </c>
      <c r="I49" s="3">
        <f t="shared" si="1"/>
        <v>142</v>
      </c>
      <c r="J49" s="2">
        <v>0</v>
      </c>
      <c r="K49" s="2">
        <f t="shared" si="2"/>
        <v>20</v>
      </c>
      <c r="L49" s="3">
        <f t="shared" si="3"/>
        <v>0</v>
      </c>
      <c r="M49" s="3">
        <f t="shared" si="4"/>
        <v>142</v>
      </c>
      <c r="N49" s="2" t="s">
        <v>241</v>
      </c>
      <c r="O49" s="2" t="s">
        <v>8</v>
      </c>
    </row>
    <row r="50" spans="1:207" s="9" customFormat="1">
      <c r="A50" s="1"/>
      <c r="B50" s="18" t="s">
        <v>29</v>
      </c>
      <c r="C50" s="26" t="s">
        <v>289</v>
      </c>
      <c r="D50" s="26" t="s">
        <v>158</v>
      </c>
      <c r="E50" s="2">
        <v>0</v>
      </c>
      <c r="F50" s="2">
        <v>20</v>
      </c>
      <c r="G50" s="2">
        <f t="shared" si="0"/>
        <v>20</v>
      </c>
      <c r="H50" s="2">
        <v>5.6</v>
      </c>
      <c r="I50" s="3">
        <f t="shared" si="1"/>
        <v>112</v>
      </c>
      <c r="J50" s="2">
        <v>0</v>
      </c>
      <c r="K50" s="2">
        <f t="shared" si="2"/>
        <v>20</v>
      </c>
      <c r="L50" s="3">
        <f t="shared" si="3"/>
        <v>0</v>
      </c>
      <c r="M50" s="3">
        <f t="shared" si="4"/>
        <v>112</v>
      </c>
      <c r="N50" s="2" t="s">
        <v>241</v>
      </c>
      <c r="O50" s="2" t="s">
        <v>8</v>
      </c>
    </row>
    <row r="51" spans="1:207" s="9" customFormat="1" ht="31.2">
      <c r="A51" s="1"/>
      <c r="B51" s="18" t="s">
        <v>29</v>
      </c>
      <c r="C51" s="26" t="s">
        <v>290</v>
      </c>
      <c r="D51" s="26" t="s">
        <v>291</v>
      </c>
      <c r="E51" s="2">
        <v>0</v>
      </c>
      <c r="F51" s="2">
        <v>20</v>
      </c>
      <c r="G51" s="2">
        <f t="shared" si="0"/>
        <v>20</v>
      </c>
      <c r="H51" s="2">
        <v>4.5</v>
      </c>
      <c r="I51" s="3">
        <f t="shared" si="1"/>
        <v>90</v>
      </c>
      <c r="J51" s="2">
        <v>0</v>
      </c>
      <c r="K51" s="2">
        <f t="shared" si="2"/>
        <v>20</v>
      </c>
      <c r="L51" s="3">
        <f t="shared" si="3"/>
        <v>0</v>
      </c>
      <c r="M51" s="3">
        <f t="shared" si="4"/>
        <v>90</v>
      </c>
      <c r="N51" s="2" t="s">
        <v>241</v>
      </c>
      <c r="O51" s="2" t="s">
        <v>8</v>
      </c>
    </row>
    <row r="52" spans="1:207" s="9" customFormat="1" ht="31.2">
      <c r="A52" s="1">
        <v>12</v>
      </c>
      <c r="B52" s="18" t="s">
        <v>33</v>
      </c>
      <c r="C52" s="26" t="s">
        <v>292</v>
      </c>
      <c r="D52" s="26" t="s">
        <v>12</v>
      </c>
      <c r="E52" s="2">
        <v>14</v>
      </c>
      <c r="F52" s="2">
        <v>24</v>
      </c>
      <c r="G52" s="2">
        <f t="shared" si="0"/>
        <v>38</v>
      </c>
      <c r="H52" s="2">
        <v>10.71</v>
      </c>
      <c r="I52" s="3">
        <f t="shared" si="1"/>
        <v>406.98</v>
      </c>
      <c r="J52" s="2">
        <v>0</v>
      </c>
      <c r="K52" s="2">
        <f t="shared" si="2"/>
        <v>38</v>
      </c>
      <c r="L52" s="3">
        <f t="shared" si="3"/>
        <v>0</v>
      </c>
      <c r="M52" s="3">
        <f t="shared" si="4"/>
        <v>406.98</v>
      </c>
      <c r="N52" s="2" t="s">
        <v>241</v>
      </c>
      <c r="O52" s="2" t="s">
        <v>8</v>
      </c>
    </row>
    <row r="53" spans="1:207" s="9" customFormat="1" ht="31.2">
      <c r="A53" s="1"/>
      <c r="B53" s="18" t="s">
        <v>33</v>
      </c>
      <c r="C53" s="26" t="s">
        <v>293</v>
      </c>
      <c r="D53" s="26" t="s">
        <v>11</v>
      </c>
      <c r="E53" s="2">
        <v>0</v>
      </c>
      <c r="F53" s="2">
        <v>19</v>
      </c>
      <c r="G53" s="2">
        <f t="shared" si="0"/>
        <v>19</v>
      </c>
      <c r="H53" s="2">
        <v>6.9050000000000002</v>
      </c>
      <c r="I53" s="3">
        <f t="shared" si="1"/>
        <v>131.19499999999999</v>
      </c>
      <c r="J53" s="2">
        <v>0</v>
      </c>
      <c r="K53" s="2">
        <f t="shared" si="2"/>
        <v>19</v>
      </c>
      <c r="L53" s="3">
        <f t="shared" si="3"/>
        <v>0</v>
      </c>
      <c r="M53" s="3">
        <f t="shared" si="4"/>
        <v>131.19499999999999</v>
      </c>
      <c r="N53" s="2" t="s">
        <v>241</v>
      </c>
      <c r="O53" s="2" t="s">
        <v>8</v>
      </c>
    </row>
    <row r="54" spans="1:207" s="9" customFormat="1" ht="31.2">
      <c r="A54" s="1"/>
      <c r="B54" s="18" t="s">
        <v>33</v>
      </c>
      <c r="C54" s="26" t="s">
        <v>294</v>
      </c>
      <c r="D54" s="26" t="s">
        <v>11</v>
      </c>
      <c r="E54" s="2">
        <v>0</v>
      </c>
      <c r="F54" s="2">
        <v>12</v>
      </c>
      <c r="G54" s="2">
        <f t="shared" si="0"/>
        <v>12</v>
      </c>
      <c r="H54" s="2">
        <v>6.9050000000000002</v>
      </c>
      <c r="I54" s="3">
        <f t="shared" si="1"/>
        <v>82.86</v>
      </c>
      <c r="J54" s="2">
        <v>0</v>
      </c>
      <c r="K54" s="2">
        <f t="shared" si="2"/>
        <v>12</v>
      </c>
      <c r="L54" s="3">
        <f t="shared" si="3"/>
        <v>0</v>
      </c>
      <c r="M54" s="3">
        <f t="shared" si="4"/>
        <v>82.86</v>
      </c>
      <c r="N54" s="2" t="s">
        <v>241</v>
      </c>
      <c r="O54" s="2" t="s">
        <v>8</v>
      </c>
    </row>
    <row r="55" spans="1:207" s="9" customFormat="1" ht="31.2">
      <c r="A55" s="1"/>
      <c r="B55" s="18" t="s">
        <v>33</v>
      </c>
      <c r="C55" s="26" t="s">
        <v>295</v>
      </c>
      <c r="D55" s="26" t="s">
        <v>285</v>
      </c>
      <c r="E55" s="2">
        <v>0</v>
      </c>
      <c r="F55" s="2">
        <v>15</v>
      </c>
      <c r="G55" s="2">
        <f t="shared" si="0"/>
        <v>15</v>
      </c>
      <c r="H55" s="2">
        <v>6.6669999999999998</v>
      </c>
      <c r="I55" s="3">
        <f t="shared" si="1"/>
        <v>100.005</v>
      </c>
      <c r="J55" s="2">
        <v>0</v>
      </c>
      <c r="K55" s="2">
        <f t="shared" si="2"/>
        <v>15</v>
      </c>
      <c r="L55" s="3">
        <f t="shared" si="3"/>
        <v>0</v>
      </c>
      <c r="M55" s="3">
        <f t="shared" si="4"/>
        <v>100.005</v>
      </c>
      <c r="N55" s="2" t="s">
        <v>241</v>
      </c>
      <c r="O55" s="2" t="s">
        <v>8</v>
      </c>
    </row>
    <row r="56" spans="1:207" s="9" customFormat="1" ht="31.2">
      <c r="A56" s="1"/>
      <c r="B56" s="18" t="s">
        <v>33</v>
      </c>
      <c r="C56" s="26" t="s">
        <v>296</v>
      </c>
      <c r="D56" s="26" t="s">
        <v>285</v>
      </c>
      <c r="E56" s="2">
        <v>0</v>
      </c>
      <c r="F56" s="2">
        <v>12</v>
      </c>
      <c r="G56" s="2">
        <f t="shared" si="0"/>
        <v>12</v>
      </c>
      <c r="H56" s="2">
        <v>6.6669999999999998</v>
      </c>
      <c r="I56" s="3">
        <f t="shared" si="1"/>
        <v>80.003999999999991</v>
      </c>
      <c r="J56" s="2">
        <v>0</v>
      </c>
      <c r="K56" s="2">
        <f t="shared" si="2"/>
        <v>12</v>
      </c>
      <c r="L56" s="3">
        <f t="shared" si="3"/>
        <v>0</v>
      </c>
      <c r="M56" s="3">
        <f t="shared" si="4"/>
        <v>80.003999999999991</v>
      </c>
      <c r="N56" s="2" t="s">
        <v>241</v>
      </c>
      <c r="O56" s="2" t="s">
        <v>8</v>
      </c>
    </row>
    <row r="57" spans="1:207" s="9" customFormat="1" ht="31.2">
      <c r="A57" s="1"/>
      <c r="B57" s="18" t="s">
        <v>33</v>
      </c>
      <c r="C57" s="26" t="s">
        <v>297</v>
      </c>
      <c r="D57" s="26" t="s">
        <v>298</v>
      </c>
      <c r="E57" s="2">
        <v>0</v>
      </c>
      <c r="F57" s="2">
        <v>5</v>
      </c>
      <c r="G57" s="2">
        <f t="shared" si="0"/>
        <v>5</v>
      </c>
      <c r="H57" s="2">
        <v>5.952</v>
      </c>
      <c r="I57" s="3">
        <f t="shared" si="1"/>
        <v>29.759999999999998</v>
      </c>
      <c r="J57" s="2">
        <v>0</v>
      </c>
      <c r="K57" s="2">
        <f t="shared" si="2"/>
        <v>5</v>
      </c>
      <c r="L57" s="3">
        <f t="shared" si="3"/>
        <v>0</v>
      </c>
      <c r="M57" s="3">
        <f t="shared" si="4"/>
        <v>29.759999999999998</v>
      </c>
      <c r="N57" s="2" t="s">
        <v>241</v>
      </c>
      <c r="O57" s="2" t="s">
        <v>8</v>
      </c>
    </row>
    <row r="58" spans="1:207" s="23" customFormat="1">
      <c r="A58" s="12">
        <v>13</v>
      </c>
      <c r="B58" s="18" t="s">
        <v>299</v>
      </c>
      <c r="C58" s="24" t="s">
        <v>300</v>
      </c>
      <c r="D58" s="24" t="s">
        <v>7</v>
      </c>
      <c r="E58" s="21">
        <v>0</v>
      </c>
      <c r="F58" s="21">
        <v>10</v>
      </c>
      <c r="G58" s="2">
        <f t="shared" si="0"/>
        <v>10</v>
      </c>
      <c r="H58" s="21">
        <v>12.2</v>
      </c>
      <c r="I58" s="3">
        <f t="shared" si="1"/>
        <v>122</v>
      </c>
      <c r="J58" s="21">
        <v>10</v>
      </c>
      <c r="K58" s="2">
        <f t="shared" si="2"/>
        <v>0</v>
      </c>
      <c r="L58" s="3">
        <f t="shared" si="3"/>
        <v>122</v>
      </c>
      <c r="M58" s="3">
        <f t="shared" si="4"/>
        <v>0</v>
      </c>
      <c r="N58" s="2" t="s">
        <v>241</v>
      </c>
      <c r="O58" s="2" t="s">
        <v>8</v>
      </c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2"/>
      <c r="AS58" s="22"/>
      <c r="AT58" s="22"/>
      <c r="AU58" s="22"/>
      <c r="AV58" s="22"/>
      <c r="AW58" s="22"/>
      <c r="AX58" s="22"/>
      <c r="AY58" s="22"/>
      <c r="AZ58" s="22"/>
      <c r="BA58" s="22"/>
      <c r="BB58" s="22"/>
      <c r="BC58" s="22"/>
      <c r="BD58" s="22"/>
      <c r="BE58" s="22"/>
      <c r="BF58" s="22"/>
      <c r="BG58" s="22"/>
      <c r="BH58" s="22"/>
      <c r="BI58" s="22"/>
      <c r="BJ58" s="22"/>
      <c r="BK58" s="22"/>
      <c r="BL58" s="22"/>
      <c r="BM58" s="22"/>
      <c r="BN58" s="22"/>
      <c r="BO58" s="22"/>
      <c r="BP58" s="22"/>
      <c r="BQ58" s="22"/>
      <c r="BR58" s="22"/>
      <c r="BS58" s="22"/>
      <c r="BT58" s="22"/>
      <c r="BU58" s="22"/>
      <c r="BV58" s="22"/>
      <c r="BW58" s="22"/>
      <c r="BX58" s="22"/>
      <c r="BY58" s="22"/>
      <c r="BZ58" s="22"/>
      <c r="CA58" s="22"/>
      <c r="CB58" s="22"/>
      <c r="CC58" s="22"/>
      <c r="CD58" s="22"/>
      <c r="CE58" s="22"/>
      <c r="CF58" s="22"/>
      <c r="CG58" s="22"/>
      <c r="CH58" s="22"/>
      <c r="CI58" s="22"/>
      <c r="CJ58" s="22"/>
      <c r="CK58" s="22"/>
      <c r="CL58" s="22"/>
      <c r="CM58" s="22"/>
      <c r="CN58" s="22"/>
      <c r="CO58" s="22"/>
      <c r="CP58" s="22"/>
      <c r="CQ58" s="22"/>
      <c r="CR58" s="22"/>
      <c r="CS58" s="22"/>
      <c r="CT58" s="22"/>
      <c r="CU58" s="22"/>
      <c r="CV58" s="22"/>
      <c r="CW58" s="22"/>
      <c r="CX58" s="22"/>
      <c r="CY58" s="22"/>
      <c r="CZ58" s="22"/>
      <c r="DA58" s="22"/>
      <c r="DB58" s="22"/>
      <c r="DC58" s="22"/>
      <c r="DD58" s="22"/>
      <c r="DE58" s="22"/>
      <c r="DF58" s="22"/>
      <c r="DG58" s="22"/>
      <c r="DH58" s="22"/>
      <c r="DI58" s="22"/>
      <c r="DJ58" s="22"/>
      <c r="DK58" s="22"/>
      <c r="DL58" s="22"/>
      <c r="DM58" s="22"/>
      <c r="DN58" s="22"/>
      <c r="DO58" s="22"/>
      <c r="DP58" s="22"/>
      <c r="DQ58" s="22"/>
      <c r="DR58" s="22"/>
      <c r="DS58" s="22"/>
      <c r="DT58" s="22"/>
      <c r="DU58" s="22"/>
      <c r="DV58" s="22"/>
      <c r="DW58" s="22"/>
      <c r="DX58" s="22"/>
      <c r="DY58" s="22"/>
      <c r="DZ58" s="22"/>
      <c r="EA58" s="22"/>
      <c r="EB58" s="22"/>
      <c r="EC58" s="22"/>
      <c r="ED58" s="22"/>
      <c r="EE58" s="22"/>
      <c r="EF58" s="22"/>
      <c r="EG58" s="22"/>
      <c r="EH58" s="22"/>
      <c r="EI58" s="22"/>
      <c r="EJ58" s="22"/>
      <c r="EK58" s="22"/>
      <c r="EL58" s="22"/>
      <c r="EM58" s="22"/>
      <c r="EN58" s="22"/>
      <c r="EO58" s="22"/>
      <c r="EP58" s="22"/>
      <c r="EQ58" s="22"/>
      <c r="ER58" s="22"/>
      <c r="ES58" s="22"/>
      <c r="ET58" s="22"/>
      <c r="EU58" s="22"/>
      <c r="EV58" s="22"/>
      <c r="EW58" s="22"/>
      <c r="EX58" s="22"/>
      <c r="EY58" s="22"/>
      <c r="EZ58" s="22"/>
      <c r="FA58" s="22"/>
      <c r="FB58" s="22"/>
      <c r="FC58" s="22"/>
      <c r="FD58" s="22"/>
      <c r="FE58" s="22"/>
      <c r="FF58" s="22"/>
      <c r="FG58" s="22"/>
      <c r="FH58" s="22"/>
      <c r="FI58" s="22"/>
      <c r="FJ58" s="22"/>
      <c r="FK58" s="22"/>
      <c r="FL58" s="22"/>
      <c r="FM58" s="22"/>
      <c r="FN58" s="22"/>
      <c r="FO58" s="22"/>
      <c r="FP58" s="22"/>
      <c r="FQ58" s="22"/>
      <c r="FR58" s="22"/>
      <c r="FS58" s="22"/>
      <c r="FT58" s="22"/>
      <c r="FU58" s="22"/>
      <c r="FV58" s="22"/>
      <c r="FW58" s="22"/>
      <c r="FX58" s="22"/>
      <c r="FY58" s="22"/>
      <c r="FZ58" s="22"/>
      <c r="GA58" s="22"/>
      <c r="GB58" s="22"/>
      <c r="GC58" s="22"/>
      <c r="GD58" s="22"/>
      <c r="GE58" s="22"/>
      <c r="GF58" s="22"/>
      <c r="GG58" s="22"/>
      <c r="GH58" s="22"/>
      <c r="GI58" s="22"/>
      <c r="GJ58" s="22"/>
      <c r="GK58" s="22"/>
      <c r="GL58" s="22"/>
      <c r="GM58" s="22"/>
      <c r="GN58" s="22"/>
      <c r="GO58" s="22"/>
      <c r="GP58" s="22"/>
      <c r="GQ58" s="22"/>
      <c r="GR58" s="22"/>
      <c r="GS58" s="22"/>
      <c r="GT58" s="22"/>
      <c r="GU58" s="22"/>
      <c r="GV58" s="22"/>
      <c r="GW58" s="22"/>
      <c r="GX58" s="22"/>
      <c r="GY58" s="22"/>
    </row>
    <row r="59" spans="1:207" s="23" customFormat="1">
      <c r="A59" s="12"/>
      <c r="B59" s="18" t="s">
        <v>299</v>
      </c>
      <c r="C59" s="24" t="s">
        <v>301</v>
      </c>
      <c r="D59" s="24" t="s">
        <v>133</v>
      </c>
      <c r="E59" s="21">
        <v>0</v>
      </c>
      <c r="F59" s="21">
        <v>11</v>
      </c>
      <c r="G59" s="2">
        <f t="shared" si="0"/>
        <v>11</v>
      </c>
      <c r="H59" s="21">
        <v>10.8</v>
      </c>
      <c r="I59" s="3">
        <f t="shared" si="1"/>
        <v>118.80000000000001</v>
      </c>
      <c r="J59" s="21">
        <v>0</v>
      </c>
      <c r="K59" s="2">
        <f t="shared" si="2"/>
        <v>11</v>
      </c>
      <c r="L59" s="3">
        <f t="shared" si="3"/>
        <v>0</v>
      </c>
      <c r="M59" s="3">
        <f t="shared" si="4"/>
        <v>118.80000000000001</v>
      </c>
      <c r="N59" s="2" t="s">
        <v>241</v>
      </c>
      <c r="O59" s="2" t="s">
        <v>8</v>
      </c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2"/>
      <c r="BK59" s="22"/>
      <c r="BL59" s="22"/>
      <c r="BM59" s="22"/>
      <c r="BN59" s="22"/>
      <c r="BO59" s="22"/>
      <c r="BP59" s="22"/>
      <c r="BQ59" s="22"/>
      <c r="BR59" s="22"/>
      <c r="BS59" s="22"/>
      <c r="BT59" s="22"/>
      <c r="BU59" s="22"/>
      <c r="BV59" s="22"/>
      <c r="BW59" s="22"/>
      <c r="BX59" s="22"/>
      <c r="BY59" s="22"/>
      <c r="BZ59" s="22"/>
      <c r="CA59" s="22"/>
      <c r="CB59" s="22"/>
      <c r="CC59" s="22"/>
      <c r="CD59" s="22"/>
      <c r="CE59" s="22"/>
      <c r="CF59" s="22"/>
      <c r="CG59" s="22"/>
      <c r="CH59" s="22"/>
      <c r="CI59" s="22"/>
      <c r="CJ59" s="22"/>
      <c r="CK59" s="22"/>
      <c r="CL59" s="22"/>
      <c r="CM59" s="22"/>
      <c r="CN59" s="22"/>
      <c r="CO59" s="22"/>
      <c r="CP59" s="22"/>
      <c r="CQ59" s="22"/>
      <c r="CR59" s="22"/>
      <c r="CS59" s="22"/>
      <c r="CT59" s="22"/>
      <c r="CU59" s="22"/>
      <c r="CV59" s="22"/>
      <c r="CW59" s="22"/>
      <c r="CX59" s="22"/>
      <c r="CY59" s="22"/>
      <c r="CZ59" s="22"/>
      <c r="DA59" s="22"/>
      <c r="DB59" s="22"/>
      <c r="DC59" s="22"/>
      <c r="DD59" s="22"/>
      <c r="DE59" s="22"/>
      <c r="DF59" s="22"/>
      <c r="DG59" s="22"/>
      <c r="DH59" s="22"/>
      <c r="DI59" s="22"/>
      <c r="DJ59" s="22"/>
      <c r="DK59" s="22"/>
      <c r="DL59" s="22"/>
      <c r="DM59" s="22"/>
      <c r="DN59" s="22"/>
      <c r="DO59" s="22"/>
      <c r="DP59" s="22"/>
      <c r="DQ59" s="22"/>
      <c r="DR59" s="22"/>
      <c r="DS59" s="22"/>
      <c r="DT59" s="22"/>
      <c r="DU59" s="22"/>
      <c r="DV59" s="22"/>
      <c r="DW59" s="22"/>
      <c r="DX59" s="22"/>
      <c r="DY59" s="22"/>
      <c r="DZ59" s="22"/>
      <c r="EA59" s="22"/>
      <c r="EB59" s="22"/>
      <c r="EC59" s="22"/>
      <c r="ED59" s="22"/>
      <c r="EE59" s="22"/>
      <c r="EF59" s="22"/>
      <c r="EG59" s="22"/>
      <c r="EH59" s="22"/>
      <c r="EI59" s="22"/>
      <c r="EJ59" s="22"/>
      <c r="EK59" s="22"/>
      <c r="EL59" s="22"/>
      <c r="EM59" s="22"/>
      <c r="EN59" s="22"/>
      <c r="EO59" s="22"/>
      <c r="EP59" s="22"/>
      <c r="EQ59" s="22"/>
      <c r="ER59" s="22"/>
      <c r="ES59" s="22"/>
      <c r="ET59" s="22"/>
      <c r="EU59" s="22"/>
      <c r="EV59" s="22"/>
      <c r="EW59" s="22"/>
      <c r="EX59" s="22"/>
      <c r="EY59" s="22"/>
      <c r="EZ59" s="22"/>
      <c r="FA59" s="22"/>
      <c r="FB59" s="22"/>
      <c r="FC59" s="22"/>
      <c r="FD59" s="22"/>
      <c r="FE59" s="22"/>
      <c r="FF59" s="22"/>
      <c r="FG59" s="22"/>
      <c r="FH59" s="22"/>
      <c r="FI59" s="22"/>
      <c r="FJ59" s="22"/>
      <c r="FK59" s="22"/>
      <c r="FL59" s="22"/>
      <c r="FM59" s="22"/>
      <c r="FN59" s="22"/>
      <c r="FO59" s="22"/>
      <c r="FP59" s="22"/>
      <c r="FQ59" s="22"/>
      <c r="FR59" s="22"/>
      <c r="FS59" s="22"/>
      <c r="FT59" s="22"/>
      <c r="FU59" s="22"/>
      <c r="FV59" s="22"/>
      <c r="FW59" s="22"/>
      <c r="FX59" s="22"/>
      <c r="FY59" s="22"/>
      <c r="FZ59" s="22"/>
      <c r="GA59" s="22"/>
      <c r="GB59" s="22"/>
      <c r="GC59" s="22"/>
      <c r="GD59" s="22"/>
      <c r="GE59" s="22"/>
      <c r="GF59" s="22"/>
      <c r="GG59" s="22"/>
      <c r="GH59" s="22"/>
      <c r="GI59" s="22"/>
      <c r="GJ59" s="22"/>
      <c r="GK59" s="22"/>
      <c r="GL59" s="22"/>
      <c r="GM59" s="22"/>
      <c r="GN59" s="22"/>
      <c r="GO59" s="22"/>
      <c r="GP59" s="22"/>
      <c r="GQ59" s="22"/>
      <c r="GR59" s="22"/>
      <c r="GS59" s="22"/>
      <c r="GT59" s="22"/>
      <c r="GU59" s="22"/>
      <c r="GV59" s="22"/>
      <c r="GW59" s="22"/>
      <c r="GX59" s="22"/>
      <c r="GY59" s="22"/>
    </row>
    <row r="60" spans="1:207" s="23" customFormat="1">
      <c r="A60" s="12"/>
      <c r="B60" s="18" t="s">
        <v>299</v>
      </c>
      <c r="C60" s="24" t="s">
        <v>302</v>
      </c>
      <c r="D60" s="24" t="s">
        <v>51</v>
      </c>
      <c r="E60" s="21">
        <v>0</v>
      </c>
      <c r="F60" s="21">
        <v>10</v>
      </c>
      <c r="G60" s="2">
        <f t="shared" si="0"/>
        <v>10</v>
      </c>
      <c r="H60" s="21">
        <v>9.9</v>
      </c>
      <c r="I60" s="3">
        <f t="shared" si="1"/>
        <v>99</v>
      </c>
      <c r="J60" s="21">
        <v>10</v>
      </c>
      <c r="K60" s="2">
        <f t="shared" si="2"/>
        <v>0</v>
      </c>
      <c r="L60" s="3">
        <f t="shared" si="3"/>
        <v>99</v>
      </c>
      <c r="M60" s="3">
        <f t="shared" si="4"/>
        <v>0</v>
      </c>
      <c r="N60" s="2" t="s">
        <v>241</v>
      </c>
      <c r="O60" s="2" t="s">
        <v>8</v>
      </c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  <c r="AO60" s="22"/>
      <c r="AP60" s="22"/>
      <c r="AQ60" s="22"/>
      <c r="AR60" s="22"/>
      <c r="AS60" s="22"/>
      <c r="AT60" s="22"/>
      <c r="AU60" s="22"/>
      <c r="AV60" s="22"/>
      <c r="AW60" s="22"/>
      <c r="AX60" s="22"/>
      <c r="AY60" s="22"/>
      <c r="AZ60" s="22"/>
      <c r="BA60" s="22"/>
      <c r="BB60" s="22"/>
      <c r="BC60" s="22"/>
      <c r="BD60" s="22"/>
      <c r="BE60" s="22"/>
      <c r="BF60" s="22"/>
      <c r="BG60" s="22"/>
      <c r="BH60" s="22"/>
      <c r="BI60" s="22"/>
      <c r="BJ60" s="22"/>
      <c r="BK60" s="22"/>
      <c r="BL60" s="22"/>
      <c r="BM60" s="22"/>
      <c r="BN60" s="22"/>
      <c r="BO60" s="22"/>
      <c r="BP60" s="22"/>
      <c r="BQ60" s="22"/>
      <c r="BR60" s="22"/>
      <c r="BS60" s="22"/>
      <c r="BT60" s="22"/>
      <c r="BU60" s="22"/>
      <c r="BV60" s="22"/>
      <c r="BW60" s="22"/>
      <c r="BX60" s="22"/>
      <c r="BY60" s="22"/>
      <c r="BZ60" s="22"/>
      <c r="CA60" s="22"/>
      <c r="CB60" s="22"/>
      <c r="CC60" s="22"/>
      <c r="CD60" s="22"/>
      <c r="CE60" s="22"/>
      <c r="CF60" s="22"/>
      <c r="CG60" s="22"/>
      <c r="CH60" s="22"/>
      <c r="CI60" s="22"/>
      <c r="CJ60" s="22"/>
      <c r="CK60" s="22"/>
      <c r="CL60" s="22"/>
      <c r="CM60" s="22"/>
      <c r="CN60" s="22"/>
      <c r="CO60" s="22"/>
      <c r="CP60" s="22"/>
      <c r="CQ60" s="22"/>
      <c r="CR60" s="22"/>
      <c r="CS60" s="22"/>
      <c r="CT60" s="22"/>
      <c r="CU60" s="22"/>
      <c r="CV60" s="22"/>
      <c r="CW60" s="22"/>
      <c r="CX60" s="22"/>
      <c r="CY60" s="22"/>
      <c r="CZ60" s="22"/>
      <c r="DA60" s="22"/>
      <c r="DB60" s="22"/>
      <c r="DC60" s="22"/>
      <c r="DD60" s="22"/>
      <c r="DE60" s="22"/>
      <c r="DF60" s="22"/>
      <c r="DG60" s="22"/>
      <c r="DH60" s="22"/>
      <c r="DI60" s="22"/>
      <c r="DJ60" s="22"/>
      <c r="DK60" s="22"/>
      <c r="DL60" s="22"/>
      <c r="DM60" s="22"/>
      <c r="DN60" s="22"/>
      <c r="DO60" s="22"/>
      <c r="DP60" s="22"/>
      <c r="DQ60" s="22"/>
      <c r="DR60" s="22"/>
      <c r="DS60" s="22"/>
      <c r="DT60" s="22"/>
      <c r="DU60" s="22"/>
      <c r="DV60" s="22"/>
      <c r="DW60" s="22"/>
      <c r="DX60" s="22"/>
      <c r="DY60" s="22"/>
      <c r="DZ60" s="22"/>
      <c r="EA60" s="22"/>
      <c r="EB60" s="22"/>
      <c r="EC60" s="22"/>
      <c r="ED60" s="22"/>
      <c r="EE60" s="22"/>
      <c r="EF60" s="22"/>
      <c r="EG60" s="22"/>
      <c r="EH60" s="22"/>
      <c r="EI60" s="22"/>
      <c r="EJ60" s="22"/>
      <c r="EK60" s="22"/>
      <c r="EL60" s="22"/>
      <c r="EM60" s="22"/>
      <c r="EN60" s="22"/>
      <c r="EO60" s="22"/>
      <c r="EP60" s="22"/>
      <c r="EQ60" s="22"/>
      <c r="ER60" s="22"/>
      <c r="ES60" s="22"/>
      <c r="ET60" s="22"/>
      <c r="EU60" s="22"/>
      <c r="EV60" s="22"/>
      <c r="EW60" s="22"/>
      <c r="EX60" s="22"/>
      <c r="EY60" s="22"/>
      <c r="EZ60" s="22"/>
      <c r="FA60" s="22"/>
      <c r="FB60" s="22"/>
      <c r="FC60" s="22"/>
      <c r="FD60" s="22"/>
      <c r="FE60" s="22"/>
      <c r="FF60" s="22"/>
      <c r="FG60" s="22"/>
      <c r="FH60" s="22"/>
      <c r="FI60" s="22"/>
      <c r="FJ60" s="22"/>
      <c r="FK60" s="22"/>
      <c r="FL60" s="22"/>
      <c r="FM60" s="22"/>
      <c r="FN60" s="22"/>
      <c r="FO60" s="22"/>
      <c r="FP60" s="22"/>
      <c r="FQ60" s="22"/>
      <c r="FR60" s="22"/>
      <c r="FS60" s="22"/>
      <c r="FT60" s="22"/>
      <c r="FU60" s="22"/>
      <c r="FV60" s="22"/>
      <c r="FW60" s="22"/>
      <c r="FX60" s="22"/>
      <c r="FY60" s="22"/>
      <c r="FZ60" s="22"/>
      <c r="GA60" s="22"/>
      <c r="GB60" s="22"/>
      <c r="GC60" s="22"/>
      <c r="GD60" s="22"/>
      <c r="GE60" s="22"/>
      <c r="GF60" s="22"/>
      <c r="GG60" s="22"/>
      <c r="GH60" s="22"/>
      <c r="GI60" s="22"/>
      <c r="GJ60" s="22"/>
      <c r="GK60" s="22"/>
      <c r="GL60" s="22"/>
      <c r="GM60" s="22"/>
      <c r="GN60" s="22"/>
      <c r="GO60" s="22"/>
      <c r="GP60" s="22"/>
      <c r="GQ60" s="22"/>
      <c r="GR60" s="22"/>
      <c r="GS60" s="22"/>
      <c r="GT60" s="22"/>
      <c r="GU60" s="22"/>
      <c r="GV60" s="22"/>
      <c r="GW60" s="22"/>
      <c r="GX60" s="22"/>
      <c r="GY60" s="22"/>
    </row>
    <row r="61" spans="1:207" s="23" customFormat="1">
      <c r="A61" s="12"/>
      <c r="B61" s="18" t="s">
        <v>299</v>
      </c>
      <c r="C61" s="24" t="s">
        <v>303</v>
      </c>
      <c r="D61" s="24" t="s">
        <v>304</v>
      </c>
      <c r="E61" s="21">
        <v>0</v>
      </c>
      <c r="F61" s="21">
        <v>7</v>
      </c>
      <c r="G61" s="2">
        <f t="shared" si="0"/>
        <v>7</v>
      </c>
      <c r="H61" s="21">
        <v>6.1</v>
      </c>
      <c r="I61" s="3">
        <f t="shared" si="1"/>
        <v>42.699999999999996</v>
      </c>
      <c r="J61" s="21">
        <v>0</v>
      </c>
      <c r="K61" s="2">
        <f t="shared" si="2"/>
        <v>7</v>
      </c>
      <c r="L61" s="3">
        <f t="shared" si="3"/>
        <v>0</v>
      </c>
      <c r="M61" s="3">
        <f t="shared" si="4"/>
        <v>42.699999999999996</v>
      </c>
      <c r="N61" s="2" t="s">
        <v>241</v>
      </c>
      <c r="O61" s="2" t="s">
        <v>8</v>
      </c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2"/>
      <c r="AS61" s="22"/>
      <c r="AT61" s="22"/>
      <c r="AU61" s="22"/>
      <c r="AV61" s="22"/>
      <c r="AW61" s="22"/>
      <c r="AX61" s="22"/>
      <c r="AY61" s="22"/>
      <c r="AZ61" s="22"/>
      <c r="BA61" s="22"/>
      <c r="BB61" s="22"/>
      <c r="BC61" s="22"/>
      <c r="BD61" s="22"/>
      <c r="BE61" s="22"/>
      <c r="BF61" s="22"/>
      <c r="BG61" s="22"/>
      <c r="BH61" s="22"/>
      <c r="BI61" s="22"/>
      <c r="BJ61" s="22"/>
      <c r="BK61" s="22"/>
      <c r="BL61" s="22"/>
      <c r="BM61" s="22"/>
      <c r="BN61" s="22"/>
      <c r="BO61" s="22"/>
      <c r="BP61" s="22"/>
      <c r="BQ61" s="22"/>
      <c r="BR61" s="22"/>
      <c r="BS61" s="22"/>
      <c r="BT61" s="22"/>
      <c r="BU61" s="22"/>
      <c r="BV61" s="22"/>
      <c r="BW61" s="22"/>
      <c r="BX61" s="22"/>
      <c r="BY61" s="22"/>
      <c r="BZ61" s="22"/>
      <c r="CA61" s="22"/>
      <c r="CB61" s="22"/>
      <c r="CC61" s="22"/>
      <c r="CD61" s="22"/>
      <c r="CE61" s="22"/>
      <c r="CF61" s="22"/>
      <c r="CG61" s="22"/>
      <c r="CH61" s="22"/>
      <c r="CI61" s="22"/>
      <c r="CJ61" s="22"/>
      <c r="CK61" s="22"/>
      <c r="CL61" s="22"/>
      <c r="CM61" s="22"/>
      <c r="CN61" s="22"/>
      <c r="CO61" s="22"/>
      <c r="CP61" s="22"/>
      <c r="CQ61" s="22"/>
      <c r="CR61" s="22"/>
      <c r="CS61" s="22"/>
      <c r="CT61" s="22"/>
      <c r="CU61" s="22"/>
      <c r="CV61" s="22"/>
      <c r="CW61" s="22"/>
      <c r="CX61" s="22"/>
      <c r="CY61" s="22"/>
      <c r="CZ61" s="22"/>
      <c r="DA61" s="22"/>
      <c r="DB61" s="22"/>
      <c r="DC61" s="22"/>
      <c r="DD61" s="22"/>
      <c r="DE61" s="22"/>
      <c r="DF61" s="22"/>
      <c r="DG61" s="22"/>
      <c r="DH61" s="22"/>
      <c r="DI61" s="22"/>
      <c r="DJ61" s="22"/>
      <c r="DK61" s="22"/>
      <c r="DL61" s="22"/>
      <c r="DM61" s="22"/>
      <c r="DN61" s="22"/>
      <c r="DO61" s="22"/>
      <c r="DP61" s="22"/>
      <c r="DQ61" s="22"/>
      <c r="DR61" s="22"/>
      <c r="DS61" s="22"/>
      <c r="DT61" s="22"/>
      <c r="DU61" s="22"/>
      <c r="DV61" s="22"/>
      <c r="DW61" s="22"/>
      <c r="DX61" s="22"/>
      <c r="DY61" s="22"/>
      <c r="DZ61" s="22"/>
      <c r="EA61" s="22"/>
      <c r="EB61" s="22"/>
      <c r="EC61" s="22"/>
      <c r="ED61" s="22"/>
      <c r="EE61" s="22"/>
      <c r="EF61" s="22"/>
      <c r="EG61" s="22"/>
      <c r="EH61" s="22"/>
      <c r="EI61" s="22"/>
      <c r="EJ61" s="22"/>
      <c r="EK61" s="22"/>
      <c r="EL61" s="22"/>
      <c r="EM61" s="22"/>
      <c r="EN61" s="22"/>
      <c r="EO61" s="22"/>
      <c r="EP61" s="22"/>
      <c r="EQ61" s="22"/>
      <c r="ER61" s="22"/>
      <c r="ES61" s="22"/>
      <c r="ET61" s="22"/>
      <c r="EU61" s="22"/>
      <c r="EV61" s="22"/>
      <c r="EW61" s="22"/>
      <c r="EX61" s="22"/>
      <c r="EY61" s="22"/>
      <c r="EZ61" s="22"/>
      <c r="FA61" s="22"/>
      <c r="FB61" s="22"/>
      <c r="FC61" s="22"/>
      <c r="FD61" s="22"/>
      <c r="FE61" s="22"/>
      <c r="FF61" s="22"/>
      <c r="FG61" s="22"/>
      <c r="FH61" s="22"/>
      <c r="FI61" s="22"/>
      <c r="FJ61" s="22"/>
      <c r="FK61" s="22"/>
      <c r="FL61" s="22"/>
      <c r="FM61" s="22"/>
      <c r="FN61" s="22"/>
      <c r="FO61" s="22"/>
      <c r="FP61" s="22"/>
      <c r="FQ61" s="22"/>
      <c r="FR61" s="22"/>
      <c r="FS61" s="22"/>
      <c r="FT61" s="22"/>
      <c r="FU61" s="22"/>
      <c r="FV61" s="22"/>
      <c r="FW61" s="22"/>
      <c r="FX61" s="22"/>
      <c r="FY61" s="22"/>
      <c r="FZ61" s="22"/>
      <c r="GA61" s="22"/>
      <c r="GB61" s="22"/>
      <c r="GC61" s="22"/>
      <c r="GD61" s="22"/>
      <c r="GE61" s="22"/>
      <c r="GF61" s="22"/>
      <c r="GG61" s="22"/>
      <c r="GH61" s="22"/>
      <c r="GI61" s="22"/>
      <c r="GJ61" s="22"/>
      <c r="GK61" s="22"/>
      <c r="GL61" s="22"/>
      <c r="GM61" s="22"/>
      <c r="GN61" s="22"/>
      <c r="GO61" s="22"/>
      <c r="GP61" s="22"/>
      <c r="GQ61" s="22"/>
      <c r="GR61" s="22"/>
      <c r="GS61" s="22"/>
      <c r="GT61" s="22"/>
      <c r="GU61" s="22"/>
      <c r="GV61" s="22"/>
      <c r="GW61" s="22"/>
      <c r="GX61" s="22"/>
      <c r="GY61" s="22"/>
    </row>
    <row r="62" spans="1:207" s="9" customFormat="1" ht="31.2">
      <c r="A62" s="1">
        <v>14</v>
      </c>
      <c r="B62" s="18" t="s">
        <v>35</v>
      </c>
      <c r="C62" s="26" t="s">
        <v>36</v>
      </c>
      <c r="D62" s="26" t="s">
        <v>7</v>
      </c>
      <c r="E62" s="2">
        <v>52</v>
      </c>
      <c r="F62" s="2">
        <v>0</v>
      </c>
      <c r="G62" s="2">
        <f t="shared" si="0"/>
        <v>52</v>
      </c>
      <c r="H62" s="2">
        <v>10.84</v>
      </c>
      <c r="I62" s="3">
        <f t="shared" si="1"/>
        <v>563.67999999999995</v>
      </c>
      <c r="J62" s="4">
        <v>0</v>
      </c>
      <c r="K62" s="2">
        <f t="shared" si="2"/>
        <v>52</v>
      </c>
      <c r="L62" s="3">
        <f t="shared" si="3"/>
        <v>0</v>
      </c>
      <c r="M62" s="3">
        <f t="shared" si="4"/>
        <v>563.67999999999995</v>
      </c>
      <c r="N62" s="2" t="s">
        <v>37</v>
      </c>
      <c r="O62" s="2" t="s">
        <v>8</v>
      </c>
    </row>
    <row r="63" spans="1:207" s="9" customFormat="1" ht="31.2">
      <c r="A63" s="1"/>
      <c r="B63" s="18" t="s">
        <v>35</v>
      </c>
      <c r="C63" s="26" t="s">
        <v>38</v>
      </c>
      <c r="D63" s="26" t="s">
        <v>9</v>
      </c>
      <c r="E63" s="2">
        <v>172</v>
      </c>
      <c r="F63" s="2">
        <v>20</v>
      </c>
      <c r="G63" s="2">
        <f t="shared" si="0"/>
        <v>192</v>
      </c>
      <c r="H63" s="2">
        <v>9.02</v>
      </c>
      <c r="I63" s="3">
        <f t="shared" si="1"/>
        <v>1731.84</v>
      </c>
      <c r="J63" s="2">
        <v>0</v>
      </c>
      <c r="K63" s="2">
        <f t="shared" si="2"/>
        <v>192</v>
      </c>
      <c r="L63" s="3">
        <f t="shared" si="3"/>
        <v>0</v>
      </c>
      <c r="M63" s="3">
        <f t="shared" si="4"/>
        <v>1731.84</v>
      </c>
      <c r="N63" s="2" t="s">
        <v>37</v>
      </c>
      <c r="O63" s="2" t="s">
        <v>8</v>
      </c>
    </row>
    <row r="64" spans="1:207" s="9" customFormat="1" ht="31.2">
      <c r="A64" s="1"/>
      <c r="B64" s="18" t="s">
        <v>35</v>
      </c>
      <c r="C64" s="26" t="s">
        <v>39</v>
      </c>
      <c r="D64" s="26" t="s">
        <v>22</v>
      </c>
      <c r="E64" s="2">
        <v>40</v>
      </c>
      <c r="F64" s="2">
        <v>0</v>
      </c>
      <c r="G64" s="2">
        <f t="shared" si="0"/>
        <v>40</v>
      </c>
      <c r="H64" s="2">
        <v>8.74</v>
      </c>
      <c r="I64" s="3">
        <f t="shared" si="1"/>
        <v>349.6</v>
      </c>
      <c r="J64" s="4">
        <v>0</v>
      </c>
      <c r="K64" s="2">
        <f t="shared" si="2"/>
        <v>40</v>
      </c>
      <c r="L64" s="3">
        <f t="shared" si="3"/>
        <v>0</v>
      </c>
      <c r="M64" s="3">
        <f t="shared" si="4"/>
        <v>349.6</v>
      </c>
      <c r="N64" s="2" t="s">
        <v>37</v>
      </c>
      <c r="O64" s="2" t="s">
        <v>8</v>
      </c>
    </row>
    <row r="65" spans="1:207" s="9" customFormat="1" ht="31.2">
      <c r="A65" s="1"/>
      <c r="B65" s="18" t="s">
        <v>35</v>
      </c>
      <c r="C65" s="26" t="s">
        <v>40</v>
      </c>
      <c r="D65" s="26" t="s">
        <v>28</v>
      </c>
      <c r="E65" s="2">
        <v>54</v>
      </c>
      <c r="F65" s="2">
        <v>24</v>
      </c>
      <c r="G65" s="2">
        <f t="shared" si="0"/>
        <v>78</v>
      </c>
      <c r="H65" s="2">
        <v>6.17</v>
      </c>
      <c r="I65" s="3">
        <f t="shared" si="1"/>
        <v>481.26</v>
      </c>
      <c r="J65" s="2">
        <v>0</v>
      </c>
      <c r="K65" s="2">
        <f t="shared" si="2"/>
        <v>78</v>
      </c>
      <c r="L65" s="3">
        <f t="shared" si="3"/>
        <v>0</v>
      </c>
      <c r="M65" s="3">
        <f t="shared" si="4"/>
        <v>481.26</v>
      </c>
      <c r="N65" s="2" t="s">
        <v>37</v>
      </c>
      <c r="O65" s="2" t="s">
        <v>8</v>
      </c>
    </row>
    <row r="66" spans="1:207" s="9" customFormat="1" ht="31.2">
      <c r="A66" s="1"/>
      <c r="B66" s="18" t="s">
        <v>35</v>
      </c>
      <c r="C66" s="26" t="s">
        <v>41</v>
      </c>
      <c r="D66" s="26" t="s">
        <v>10</v>
      </c>
      <c r="E66" s="2">
        <v>20</v>
      </c>
      <c r="F66" s="2">
        <v>0</v>
      </c>
      <c r="G66" s="2">
        <f t="shared" si="0"/>
        <v>20</v>
      </c>
      <c r="H66" s="2">
        <v>4.41</v>
      </c>
      <c r="I66" s="3">
        <f t="shared" si="1"/>
        <v>88.2</v>
      </c>
      <c r="J66" s="2">
        <v>0</v>
      </c>
      <c r="K66" s="2">
        <f t="shared" si="2"/>
        <v>20</v>
      </c>
      <c r="L66" s="3">
        <f t="shared" si="3"/>
        <v>0</v>
      </c>
      <c r="M66" s="3">
        <f t="shared" si="4"/>
        <v>88.2</v>
      </c>
      <c r="N66" s="2" t="s">
        <v>37</v>
      </c>
      <c r="O66" s="2" t="s">
        <v>8</v>
      </c>
    </row>
    <row r="67" spans="1:207" s="9" customFormat="1">
      <c r="A67" s="1"/>
      <c r="B67" s="18" t="s">
        <v>35</v>
      </c>
      <c r="C67" s="30" t="s">
        <v>305</v>
      </c>
      <c r="D67" s="30" t="s">
        <v>20</v>
      </c>
      <c r="E67" s="2">
        <v>0</v>
      </c>
      <c r="F67" s="2">
        <v>16</v>
      </c>
      <c r="G67" s="2">
        <f t="shared" si="0"/>
        <v>16</v>
      </c>
      <c r="H67" s="2">
        <v>4.41</v>
      </c>
      <c r="I67" s="3">
        <f t="shared" si="1"/>
        <v>70.56</v>
      </c>
      <c r="J67" s="2">
        <v>16</v>
      </c>
      <c r="K67" s="2">
        <f t="shared" si="2"/>
        <v>0</v>
      </c>
      <c r="L67" s="3">
        <f>H67*J67</f>
        <v>70.56</v>
      </c>
      <c r="M67" s="3">
        <f>I67-L67</f>
        <v>0</v>
      </c>
      <c r="N67" s="2" t="s">
        <v>241</v>
      </c>
      <c r="O67" s="2" t="s">
        <v>8</v>
      </c>
    </row>
    <row r="68" spans="1:207" s="9" customFormat="1">
      <c r="A68" s="1"/>
      <c r="B68" s="18" t="s">
        <v>35</v>
      </c>
      <c r="C68" s="30" t="s">
        <v>306</v>
      </c>
      <c r="D68" s="30" t="s">
        <v>158</v>
      </c>
      <c r="E68" s="2">
        <v>0</v>
      </c>
      <c r="F68" s="2">
        <v>15</v>
      </c>
      <c r="G68" s="2">
        <f t="shared" si="0"/>
        <v>15</v>
      </c>
      <c r="H68" s="2">
        <v>4.41</v>
      </c>
      <c r="I68" s="3">
        <f t="shared" si="1"/>
        <v>66.150000000000006</v>
      </c>
      <c r="J68" s="2">
        <v>0</v>
      </c>
      <c r="K68" s="2">
        <f t="shared" si="2"/>
        <v>15</v>
      </c>
      <c r="L68" s="3">
        <f>H68*J68</f>
        <v>0</v>
      </c>
      <c r="M68" s="3">
        <f>I68-L68</f>
        <v>66.150000000000006</v>
      </c>
      <c r="N68" s="2" t="s">
        <v>241</v>
      </c>
      <c r="O68" s="2" t="s">
        <v>8</v>
      </c>
    </row>
    <row r="69" spans="1:207" s="9" customFormat="1">
      <c r="A69" s="1">
        <v>15</v>
      </c>
      <c r="B69" s="18" t="s">
        <v>42</v>
      </c>
      <c r="C69" s="30" t="s">
        <v>307</v>
      </c>
      <c r="D69" s="30" t="s">
        <v>7</v>
      </c>
      <c r="E69" s="2">
        <v>0</v>
      </c>
      <c r="F69" s="2">
        <v>24</v>
      </c>
      <c r="G69" s="2">
        <f t="shared" si="0"/>
        <v>24</v>
      </c>
      <c r="H69" s="2">
        <v>17.141999999999999</v>
      </c>
      <c r="I69" s="3">
        <f t="shared" si="1"/>
        <v>411.40800000000002</v>
      </c>
      <c r="J69" s="2">
        <v>0</v>
      </c>
      <c r="K69" s="2">
        <f t="shared" si="2"/>
        <v>24</v>
      </c>
      <c r="L69" s="3">
        <f t="shared" si="3"/>
        <v>0</v>
      </c>
      <c r="M69" s="3">
        <f t="shared" si="4"/>
        <v>411.40800000000002</v>
      </c>
      <c r="N69" s="2" t="s">
        <v>241</v>
      </c>
      <c r="O69" s="2" t="s">
        <v>8</v>
      </c>
    </row>
    <row r="70" spans="1:207" s="9" customFormat="1" ht="31.2">
      <c r="A70" s="1"/>
      <c r="B70" s="18" t="s">
        <v>42</v>
      </c>
      <c r="C70" s="24" t="s">
        <v>308</v>
      </c>
      <c r="D70" s="24" t="s">
        <v>309</v>
      </c>
      <c r="E70" s="2">
        <v>18</v>
      </c>
      <c r="F70" s="2">
        <v>24</v>
      </c>
      <c r="G70" s="2">
        <f t="shared" si="0"/>
        <v>42</v>
      </c>
      <c r="H70" s="2">
        <v>9.3330000000000002</v>
      </c>
      <c r="I70" s="3">
        <f t="shared" si="1"/>
        <v>391.98599999999999</v>
      </c>
      <c r="J70" s="2">
        <v>0</v>
      </c>
      <c r="K70" s="2">
        <f t="shared" si="2"/>
        <v>42</v>
      </c>
      <c r="L70" s="3">
        <f t="shared" si="3"/>
        <v>0</v>
      </c>
      <c r="M70" s="3">
        <f t="shared" si="4"/>
        <v>391.98599999999999</v>
      </c>
      <c r="N70" s="2" t="s">
        <v>241</v>
      </c>
      <c r="O70" s="2" t="s">
        <v>8</v>
      </c>
    </row>
    <row r="71" spans="1:207" s="9" customFormat="1" ht="31.2">
      <c r="A71" s="1"/>
      <c r="B71" s="18" t="s">
        <v>42</v>
      </c>
      <c r="C71" s="24" t="s">
        <v>310</v>
      </c>
      <c r="D71" s="24" t="s">
        <v>311</v>
      </c>
      <c r="E71" s="2">
        <v>0</v>
      </c>
      <c r="F71" s="2">
        <v>20</v>
      </c>
      <c r="G71" s="2">
        <f t="shared" si="0"/>
        <v>20</v>
      </c>
      <c r="H71" s="2">
        <v>7.38</v>
      </c>
      <c r="I71" s="3">
        <f t="shared" ref="I71:I80" si="5">G71*H71</f>
        <v>147.6</v>
      </c>
      <c r="J71" s="2">
        <v>0</v>
      </c>
      <c r="K71" s="2">
        <f t="shared" ref="K71:K134" si="6">G71-J71</f>
        <v>20</v>
      </c>
      <c r="L71" s="3">
        <f t="shared" ref="L71:L134" si="7">H71*J71</f>
        <v>0</v>
      </c>
      <c r="M71" s="3">
        <f t="shared" ref="M71:M134" si="8">I71-L71</f>
        <v>147.6</v>
      </c>
      <c r="N71" s="2" t="s">
        <v>241</v>
      </c>
      <c r="O71" s="2" t="s">
        <v>8</v>
      </c>
    </row>
    <row r="72" spans="1:207" s="9" customFormat="1">
      <c r="A72" s="1"/>
      <c r="B72" s="18" t="s">
        <v>42</v>
      </c>
      <c r="C72" s="26" t="s">
        <v>43</v>
      </c>
      <c r="D72" s="26" t="s">
        <v>44</v>
      </c>
      <c r="E72" s="2">
        <v>28</v>
      </c>
      <c r="F72" s="2">
        <v>20</v>
      </c>
      <c r="G72" s="2">
        <f>E72+F72</f>
        <v>48</v>
      </c>
      <c r="H72" s="2">
        <v>4.41</v>
      </c>
      <c r="I72" s="3">
        <f>G72*H72</f>
        <v>211.68</v>
      </c>
      <c r="J72" s="2">
        <v>0</v>
      </c>
      <c r="K72" s="2">
        <f t="shared" si="6"/>
        <v>48</v>
      </c>
      <c r="L72" s="3">
        <f t="shared" si="7"/>
        <v>0</v>
      </c>
      <c r="M72" s="3">
        <f t="shared" si="8"/>
        <v>211.68</v>
      </c>
      <c r="N72" s="2" t="s">
        <v>241</v>
      </c>
      <c r="O72" s="2" t="s">
        <v>8</v>
      </c>
    </row>
    <row r="73" spans="1:207" s="9" customFormat="1" ht="46.8">
      <c r="A73" s="1"/>
      <c r="B73" s="18" t="s">
        <v>42</v>
      </c>
      <c r="C73" s="24" t="s">
        <v>312</v>
      </c>
      <c r="D73" s="24" t="s">
        <v>313</v>
      </c>
      <c r="E73" s="2">
        <v>0</v>
      </c>
      <c r="F73" s="2">
        <v>24</v>
      </c>
      <c r="G73" s="2">
        <f>E73+F73</f>
        <v>24</v>
      </c>
      <c r="H73" s="2">
        <v>6.19</v>
      </c>
      <c r="I73" s="3">
        <f>G73*H73</f>
        <v>148.56</v>
      </c>
      <c r="J73" s="2">
        <v>0</v>
      </c>
      <c r="K73" s="2">
        <f t="shared" si="6"/>
        <v>24</v>
      </c>
      <c r="L73" s="3">
        <f t="shared" si="7"/>
        <v>0</v>
      </c>
      <c r="M73" s="3">
        <f t="shared" si="8"/>
        <v>148.56</v>
      </c>
      <c r="N73" s="2" t="s">
        <v>241</v>
      </c>
      <c r="O73" s="2" t="s">
        <v>8</v>
      </c>
    </row>
    <row r="74" spans="1:207" s="23" customFormat="1">
      <c r="A74" s="12">
        <v>16</v>
      </c>
      <c r="B74" s="18" t="s">
        <v>314</v>
      </c>
      <c r="C74" s="29" t="s">
        <v>315</v>
      </c>
      <c r="D74" s="29" t="s">
        <v>316</v>
      </c>
      <c r="E74" s="21">
        <v>0</v>
      </c>
      <c r="F74" s="21">
        <v>16</v>
      </c>
      <c r="G74" s="2">
        <f t="shared" si="0"/>
        <v>16</v>
      </c>
      <c r="H74" s="21">
        <v>9.6999999999999993</v>
      </c>
      <c r="I74" s="3">
        <f t="shared" ref="I74:I86" si="9">G74*H74</f>
        <v>155.19999999999999</v>
      </c>
      <c r="J74" s="21">
        <v>0</v>
      </c>
      <c r="K74" s="2">
        <f t="shared" si="6"/>
        <v>16</v>
      </c>
      <c r="L74" s="3">
        <f t="shared" si="7"/>
        <v>0</v>
      </c>
      <c r="M74" s="3">
        <f t="shared" si="8"/>
        <v>155.19999999999999</v>
      </c>
      <c r="N74" s="2" t="s">
        <v>241</v>
      </c>
      <c r="O74" s="2" t="s">
        <v>8</v>
      </c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2"/>
      <c r="AS74" s="22"/>
      <c r="AT74" s="22"/>
      <c r="AU74" s="22"/>
      <c r="AV74" s="22"/>
      <c r="AW74" s="22"/>
      <c r="AX74" s="22"/>
      <c r="AY74" s="22"/>
      <c r="AZ74" s="22"/>
      <c r="BA74" s="22"/>
      <c r="BB74" s="22"/>
      <c r="BC74" s="22"/>
      <c r="BD74" s="22"/>
      <c r="BE74" s="22"/>
      <c r="BF74" s="22"/>
      <c r="BG74" s="22"/>
      <c r="BH74" s="22"/>
      <c r="BI74" s="22"/>
      <c r="BJ74" s="22"/>
      <c r="BK74" s="22"/>
      <c r="BL74" s="22"/>
      <c r="BM74" s="22"/>
      <c r="BN74" s="22"/>
      <c r="BO74" s="22"/>
      <c r="BP74" s="22"/>
      <c r="BQ74" s="22"/>
      <c r="BR74" s="22"/>
      <c r="BS74" s="22"/>
      <c r="BT74" s="22"/>
      <c r="BU74" s="22"/>
      <c r="BV74" s="22"/>
      <c r="BW74" s="22"/>
      <c r="BX74" s="22"/>
      <c r="BY74" s="22"/>
      <c r="BZ74" s="22"/>
      <c r="CA74" s="22"/>
      <c r="CB74" s="22"/>
      <c r="CC74" s="22"/>
      <c r="CD74" s="22"/>
      <c r="CE74" s="22"/>
      <c r="CF74" s="22"/>
      <c r="CG74" s="22"/>
      <c r="CH74" s="22"/>
      <c r="CI74" s="22"/>
      <c r="CJ74" s="22"/>
      <c r="CK74" s="22"/>
      <c r="CL74" s="22"/>
      <c r="CM74" s="22"/>
      <c r="CN74" s="22"/>
      <c r="CO74" s="22"/>
      <c r="CP74" s="22"/>
      <c r="CQ74" s="22"/>
      <c r="CR74" s="22"/>
      <c r="CS74" s="22"/>
      <c r="CT74" s="22"/>
      <c r="CU74" s="22"/>
      <c r="CV74" s="22"/>
      <c r="CW74" s="22"/>
      <c r="CX74" s="22"/>
      <c r="CY74" s="22"/>
      <c r="CZ74" s="22"/>
      <c r="DA74" s="22"/>
      <c r="DB74" s="22"/>
      <c r="DC74" s="22"/>
      <c r="DD74" s="22"/>
      <c r="DE74" s="22"/>
      <c r="DF74" s="22"/>
      <c r="DG74" s="22"/>
      <c r="DH74" s="22"/>
      <c r="DI74" s="22"/>
      <c r="DJ74" s="22"/>
      <c r="DK74" s="22"/>
      <c r="DL74" s="22"/>
      <c r="DM74" s="22"/>
      <c r="DN74" s="22"/>
      <c r="DO74" s="22"/>
      <c r="DP74" s="22"/>
      <c r="DQ74" s="22"/>
      <c r="DR74" s="22"/>
      <c r="DS74" s="22"/>
      <c r="DT74" s="22"/>
      <c r="DU74" s="22"/>
      <c r="DV74" s="22"/>
      <c r="DW74" s="22"/>
      <c r="DX74" s="22"/>
      <c r="DY74" s="22"/>
      <c r="DZ74" s="22"/>
      <c r="EA74" s="22"/>
      <c r="EB74" s="22"/>
      <c r="EC74" s="22"/>
      <c r="ED74" s="22"/>
      <c r="EE74" s="22"/>
      <c r="EF74" s="22"/>
      <c r="EG74" s="22"/>
      <c r="EH74" s="22"/>
      <c r="EI74" s="22"/>
      <c r="EJ74" s="22"/>
      <c r="EK74" s="22"/>
      <c r="EL74" s="22"/>
      <c r="EM74" s="22"/>
      <c r="EN74" s="22"/>
      <c r="EO74" s="22"/>
      <c r="EP74" s="22"/>
      <c r="EQ74" s="22"/>
      <c r="ER74" s="22"/>
      <c r="ES74" s="22"/>
      <c r="ET74" s="22"/>
      <c r="EU74" s="22"/>
      <c r="EV74" s="22"/>
      <c r="EW74" s="22"/>
      <c r="EX74" s="22"/>
      <c r="EY74" s="22"/>
      <c r="EZ74" s="22"/>
      <c r="FA74" s="22"/>
      <c r="FB74" s="22"/>
      <c r="FC74" s="22"/>
      <c r="FD74" s="22"/>
      <c r="FE74" s="22"/>
      <c r="FF74" s="22"/>
      <c r="FG74" s="22"/>
      <c r="FH74" s="22"/>
      <c r="FI74" s="22"/>
      <c r="FJ74" s="22"/>
      <c r="FK74" s="22"/>
      <c r="FL74" s="22"/>
      <c r="FM74" s="22"/>
      <c r="FN74" s="22"/>
      <c r="FO74" s="22"/>
      <c r="FP74" s="22"/>
      <c r="FQ74" s="22"/>
      <c r="FR74" s="22"/>
      <c r="FS74" s="22"/>
      <c r="FT74" s="22"/>
      <c r="FU74" s="22"/>
      <c r="FV74" s="22"/>
      <c r="FW74" s="22"/>
      <c r="FX74" s="22"/>
      <c r="FY74" s="22"/>
      <c r="FZ74" s="22"/>
      <c r="GA74" s="22"/>
      <c r="GB74" s="22"/>
      <c r="GC74" s="22"/>
      <c r="GD74" s="22"/>
      <c r="GE74" s="22"/>
      <c r="GF74" s="22"/>
      <c r="GG74" s="22"/>
      <c r="GH74" s="22"/>
      <c r="GI74" s="22"/>
      <c r="GJ74" s="22"/>
      <c r="GK74" s="22"/>
      <c r="GL74" s="22"/>
      <c r="GM74" s="22"/>
      <c r="GN74" s="22"/>
      <c r="GO74" s="22"/>
      <c r="GP74" s="22"/>
      <c r="GQ74" s="22"/>
      <c r="GR74" s="22"/>
      <c r="GS74" s="22"/>
      <c r="GT74" s="22"/>
      <c r="GU74" s="22"/>
      <c r="GV74" s="22"/>
      <c r="GW74" s="22"/>
      <c r="GX74" s="22"/>
      <c r="GY74" s="22"/>
    </row>
    <row r="75" spans="1:207" s="23" customFormat="1">
      <c r="A75" s="12"/>
      <c r="B75" s="18" t="s">
        <v>314</v>
      </c>
      <c r="C75" s="29" t="s">
        <v>317</v>
      </c>
      <c r="D75" s="29" t="s">
        <v>133</v>
      </c>
      <c r="E75" s="21">
        <v>0</v>
      </c>
      <c r="F75" s="21">
        <v>24</v>
      </c>
      <c r="G75" s="2">
        <f t="shared" si="0"/>
        <v>24</v>
      </c>
      <c r="H75" s="21">
        <v>8.9440000000000008</v>
      </c>
      <c r="I75" s="3">
        <f t="shared" si="9"/>
        <v>214.65600000000001</v>
      </c>
      <c r="J75" s="21">
        <v>0</v>
      </c>
      <c r="K75" s="2">
        <f t="shared" si="6"/>
        <v>24</v>
      </c>
      <c r="L75" s="3">
        <f t="shared" si="7"/>
        <v>0</v>
      </c>
      <c r="M75" s="3">
        <f t="shared" si="8"/>
        <v>214.65600000000001</v>
      </c>
      <c r="N75" s="2" t="s">
        <v>241</v>
      </c>
      <c r="O75" s="2" t="s">
        <v>8</v>
      </c>
      <c r="P75" s="22"/>
      <c r="Q75" s="22"/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22"/>
      <c r="AD75" s="22"/>
      <c r="AE75" s="22"/>
      <c r="AF75" s="22"/>
      <c r="AG75" s="22"/>
      <c r="AH75" s="22"/>
      <c r="AI75" s="22"/>
      <c r="AJ75" s="22"/>
      <c r="AK75" s="22"/>
      <c r="AL75" s="22"/>
      <c r="AM75" s="22"/>
      <c r="AN75" s="22"/>
      <c r="AO75" s="22"/>
      <c r="AP75" s="22"/>
      <c r="AQ75" s="22"/>
      <c r="AR75" s="22"/>
      <c r="AS75" s="22"/>
      <c r="AT75" s="22"/>
      <c r="AU75" s="22"/>
      <c r="AV75" s="22"/>
      <c r="AW75" s="22"/>
      <c r="AX75" s="22"/>
      <c r="AY75" s="22"/>
      <c r="AZ75" s="22"/>
      <c r="BA75" s="22"/>
      <c r="BB75" s="22"/>
      <c r="BC75" s="22"/>
      <c r="BD75" s="22"/>
      <c r="BE75" s="22"/>
      <c r="BF75" s="22"/>
      <c r="BG75" s="22"/>
      <c r="BH75" s="22"/>
      <c r="BI75" s="22"/>
      <c r="BJ75" s="22"/>
      <c r="BK75" s="22"/>
      <c r="BL75" s="22"/>
      <c r="BM75" s="22"/>
      <c r="BN75" s="22"/>
      <c r="BO75" s="22"/>
      <c r="BP75" s="22"/>
      <c r="BQ75" s="22"/>
      <c r="BR75" s="22"/>
      <c r="BS75" s="22"/>
      <c r="BT75" s="22"/>
      <c r="BU75" s="22"/>
      <c r="BV75" s="22"/>
      <c r="BW75" s="22"/>
      <c r="BX75" s="22"/>
      <c r="BY75" s="22"/>
      <c r="BZ75" s="22"/>
      <c r="CA75" s="22"/>
      <c r="CB75" s="22"/>
      <c r="CC75" s="22"/>
      <c r="CD75" s="22"/>
      <c r="CE75" s="22"/>
      <c r="CF75" s="22"/>
      <c r="CG75" s="22"/>
      <c r="CH75" s="22"/>
      <c r="CI75" s="22"/>
      <c r="CJ75" s="22"/>
      <c r="CK75" s="22"/>
      <c r="CL75" s="22"/>
      <c r="CM75" s="22"/>
      <c r="CN75" s="22"/>
      <c r="CO75" s="22"/>
      <c r="CP75" s="22"/>
      <c r="CQ75" s="22"/>
      <c r="CR75" s="22"/>
      <c r="CS75" s="22"/>
      <c r="CT75" s="22"/>
      <c r="CU75" s="22"/>
      <c r="CV75" s="22"/>
      <c r="CW75" s="22"/>
      <c r="CX75" s="22"/>
      <c r="CY75" s="22"/>
      <c r="CZ75" s="22"/>
      <c r="DA75" s="22"/>
      <c r="DB75" s="22"/>
      <c r="DC75" s="22"/>
      <c r="DD75" s="22"/>
      <c r="DE75" s="22"/>
      <c r="DF75" s="22"/>
      <c r="DG75" s="22"/>
      <c r="DH75" s="22"/>
      <c r="DI75" s="22"/>
      <c r="DJ75" s="22"/>
      <c r="DK75" s="22"/>
      <c r="DL75" s="22"/>
      <c r="DM75" s="22"/>
      <c r="DN75" s="22"/>
      <c r="DO75" s="22"/>
      <c r="DP75" s="22"/>
      <c r="DQ75" s="22"/>
      <c r="DR75" s="22"/>
      <c r="DS75" s="22"/>
      <c r="DT75" s="22"/>
      <c r="DU75" s="22"/>
      <c r="DV75" s="22"/>
      <c r="DW75" s="22"/>
      <c r="DX75" s="22"/>
      <c r="DY75" s="22"/>
      <c r="DZ75" s="22"/>
      <c r="EA75" s="22"/>
      <c r="EB75" s="22"/>
      <c r="EC75" s="22"/>
      <c r="ED75" s="22"/>
      <c r="EE75" s="22"/>
      <c r="EF75" s="22"/>
      <c r="EG75" s="22"/>
      <c r="EH75" s="22"/>
      <c r="EI75" s="22"/>
      <c r="EJ75" s="22"/>
      <c r="EK75" s="22"/>
      <c r="EL75" s="22"/>
      <c r="EM75" s="22"/>
      <c r="EN75" s="22"/>
      <c r="EO75" s="22"/>
      <c r="EP75" s="22"/>
      <c r="EQ75" s="22"/>
      <c r="ER75" s="22"/>
      <c r="ES75" s="22"/>
      <c r="ET75" s="22"/>
      <c r="EU75" s="22"/>
      <c r="EV75" s="22"/>
      <c r="EW75" s="22"/>
      <c r="EX75" s="22"/>
      <c r="EY75" s="22"/>
      <c r="EZ75" s="22"/>
      <c r="FA75" s="22"/>
      <c r="FB75" s="22"/>
      <c r="FC75" s="22"/>
      <c r="FD75" s="22"/>
      <c r="FE75" s="22"/>
      <c r="FF75" s="22"/>
      <c r="FG75" s="22"/>
      <c r="FH75" s="22"/>
      <c r="FI75" s="22"/>
      <c r="FJ75" s="22"/>
      <c r="FK75" s="22"/>
      <c r="FL75" s="22"/>
      <c r="FM75" s="22"/>
      <c r="FN75" s="22"/>
      <c r="FO75" s="22"/>
      <c r="FP75" s="22"/>
      <c r="FQ75" s="22"/>
      <c r="FR75" s="22"/>
      <c r="FS75" s="22"/>
      <c r="FT75" s="22"/>
      <c r="FU75" s="22"/>
      <c r="FV75" s="22"/>
      <c r="FW75" s="22"/>
      <c r="FX75" s="22"/>
      <c r="FY75" s="22"/>
      <c r="FZ75" s="22"/>
      <c r="GA75" s="22"/>
      <c r="GB75" s="22"/>
      <c r="GC75" s="22"/>
      <c r="GD75" s="22"/>
      <c r="GE75" s="22"/>
      <c r="GF75" s="22"/>
      <c r="GG75" s="22"/>
      <c r="GH75" s="22"/>
      <c r="GI75" s="22"/>
      <c r="GJ75" s="22"/>
      <c r="GK75" s="22"/>
      <c r="GL75" s="22"/>
      <c r="GM75" s="22"/>
      <c r="GN75" s="22"/>
      <c r="GO75" s="22"/>
      <c r="GP75" s="22"/>
      <c r="GQ75" s="22"/>
      <c r="GR75" s="22"/>
      <c r="GS75" s="22"/>
      <c r="GT75" s="22"/>
      <c r="GU75" s="22"/>
      <c r="GV75" s="22"/>
      <c r="GW75" s="22"/>
      <c r="GX75" s="22"/>
      <c r="GY75" s="22"/>
    </row>
    <row r="76" spans="1:207" s="23" customFormat="1">
      <c r="A76" s="12"/>
      <c r="B76" s="18" t="s">
        <v>314</v>
      </c>
      <c r="C76" s="29" t="s">
        <v>318</v>
      </c>
      <c r="D76" s="29" t="s">
        <v>28</v>
      </c>
      <c r="E76" s="21">
        <v>0</v>
      </c>
      <c r="F76" s="21">
        <v>24</v>
      </c>
      <c r="G76" s="2">
        <f t="shared" si="0"/>
        <v>24</v>
      </c>
      <c r="H76" s="21">
        <v>8.2769999999999992</v>
      </c>
      <c r="I76" s="3">
        <f t="shared" si="9"/>
        <v>198.64799999999997</v>
      </c>
      <c r="J76" s="21">
        <v>0</v>
      </c>
      <c r="K76" s="2">
        <f t="shared" si="6"/>
        <v>24</v>
      </c>
      <c r="L76" s="3">
        <f t="shared" si="7"/>
        <v>0</v>
      </c>
      <c r="M76" s="3">
        <f t="shared" si="8"/>
        <v>198.64799999999997</v>
      </c>
      <c r="N76" s="2" t="s">
        <v>241</v>
      </c>
      <c r="O76" s="2" t="s">
        <v>8</v>
      </c>
      <c r="P76" s="22"/>
      <c r="Q76" s="22"/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22"/>
      <c r="AD76" s="22"/>
      <c r="AE76" s="22"/>
      <c r="AF76" s="22"/>
      <c r="AG76" s="22"/>
      <c r="AH76" s="22"/>
      <c r="AI76" s="22"/>
      <c r="AJ76" s="22"/>
      <c r="AK76" s="22"/>
      <c r="AL76" s="22"/>
      <c r="AM76" s="22"/>
      <c r="AN76" s="22"/>
      <c r="AO76" s="22"/>
      <c r="AP76" s="22"/>
      <c r="AQ76" s="22"/>
      <c r="AR76" s="22"/>
      <c r="AS76" s="22"/>
      <c r="AT76" s="22"/>
      <c r="AU76" s="22"/>
      <c r="AV76" s="22"/>
      <c r="AW76" s="22"/>
      <c r="AX76" s="22"/>
      <c r="AY76" s="22"/>
      <c r="AZ76" s="22"/>
      <c r="BA76" s="22"/>
      <c r="BB76" s="22"/>
      <c r="BC76" s="22"/>
      <c r="BD76" s="22"/>
      <c r="BE76" s="22"/>
      <c r="BF76" s="22"/>
      <c r="BG76" s="22"/>
      <c r="BH76" s="22"/>
      <c r="BI76" s="22"/>
      <c r="BJ76" s="22"/>
      <c r="BK76" s="22"/>
      <c r="BL76" s="22"/>
      <c r="BM76" s="22"/>
      <c r="BN76" s="22"/>
      <c r="BO76" s="22"/>
      <c r="BP76" s="22"/>
      <c r="BQ76" s="22"/>
      <c r="BR76" s="22"/>
      <c r="BS76" s="22"/>
      <c r="BT76" s="22"/>
      <c r="BU76" s="22"/>
      <c r="BV76" s="22"/>
      <c r="BW76" s="22"/>
      <c r="BX76" s="22"/>
      <c r="BY76" s="22"/>
      <c r="BZ76" s="22"/>
      <c r="CA76" s="22"/>
      <c r="CB76" s="22"/>
      <c r="CC76" s="22"/>
      <c r="CD76" s="22"/>
      <c r="CE76" s="22"/>
      <c r="CF76" s="22"/>
      <c r="CG76" s="22"/>
      <c r="CH76" s="22"/>
      <c r="CI76" s="22"/>
      <c r="CJ76" s="22"/>
      <c r="CK76" s="22"/>
      <c r="CL76" s="22"/>
      <c r="CM76" s="22"/>
      <c r="CN76" s="22"/>
      <c r="CO76" s="22"/>
      <c r="CP76" s="22"/>
      <c r="CQ76" s="22"/>
      <c r="CR76" s="22"/>
      <c r="CS76" s="22"/>
      <c r="CT76" s="22"/>
      <c r="CU76" s="22"/>
      <c r="CV76" s="22"/>
      <c r="CW76" s="22"/>
      <c r="CX76" s="22"/>
      <c r="CY76" s="22"/>
      <c r="CZ76" s="22"/>
      <c r="DA76" s="22"/>
      <c r="DB76" s="22"/>
      <c r="DC76" s="22"/>
      <c r="DD76" s="22"/>
      <c r="DE76" s="22"/>
      <c r="DF76" s="22"/>
      <c r="DG76" s="22"/>
      <c r="DH76" s="22"/>
      <c r="DI76" s="22"/>
      <c r="DJ76" s="22"/>
      <c r="DK76" s="22"/>
      <c r="DL76" s="22"/>
      <c r="DM76" s="22"/>
      <c r="DN76" s="22"/>
      <c r="DO76" s="22"/>
      <c r="DP76" s="22"/>
      <c r="DQ76" s="22"/>
      <c r="DR76" s="22"/>
      <c r="DS76" s="22"/>
      <c r="DT76" s="22"/>
      <c r="DU76" s="22"/>
      <c r="DV76" s="22"/>
      <c r="DW76" s="22"/>
      <c r="DX76" s="22"/>
      <c r="DY76" s="22"/>
      <c r="DZ76" s="22"/>
      <c r="EA76" s="22"/>
      <c r="EB76" s="22"/>
      <c r="EC76" s="22"/>
      <c r="ED76" s="22"/>
      <c r="EE76" s="22"/>
      <c r="EF76" s="22"/>
      <c r="EG76" s="22"/>
      <c r="EH76" s="22"/>
      <c r="EI76" s="22"/>
      <c r="EJ76" s="22"/>
      <c r="EK76" s="22"/>
      <c r="EL76" s="22"/>
      <c r="EM76" s="22"/>
      <c r="EN76" s="22"/>
      <c r="EO76" s="22"/>
      <c r="EP76" s="22"/>
      <c r="EQ76" s="22"/>
      <c r="ER76" s="22"/>
      <c r="ES76" s="22"/>
      <c r="ET76" s="22"/>
      <c r="EU76" s="22"/>
      <c r="EV76" s="22"/>
      <c r="EW76" s="22"/>
      <c r="EX76" s="22"/>
      <c r="EY76" s="22"/>
      <c r="EZ76" s="22"/>
      <c r="FA76" s="22"/>
      <c r="FB76" s="22"/>
      <c r="FC76" s="22"/>
      <c r="FD76" s="22"/>
      <c r="FE76" s="22"/>
      <c r="FF76" s="22"/>
      <c r="FG76" s="22"/>
      <c r="FH76" s="22"/>
      <c r="FI76" s="22"/>
      <c r="FJ76" s="22"/>
      <c r="FK76" s="22"/>
      <c r="FL76" s="22"/>
      <c r="FM76" s="22"/>
      <c r="FN76" s="22"/>
      <c r="FO76" s="22"/>
      <c r="FP76" s="22"/>
      <c r="FQ76" s="22"/>
      <c r="FR76" s="22"/>
      <c r="FS76" s="22"/>
      <c r="FT76" s="22"/>
      <c r="FU76" s="22"/>
      <c r="FV76" s="22"/>
      <c r="FW76" s="22"/>
      <c r="FX76" s="22"/>
      <c r="FY76" s="22"/>
      <c r="FZ76" s="22"/>
      <c r="GA76" s="22"/>
      <c r="GB76" s="22"/>
      <c r="GC76" s="22"/>
      <c r="GD76" s="22"/>
      <c r="GE76" s="22"/>
      <c r="GF76" s="22"/>
      <c r="GG76" s="22"/>
      <c r="GH76" s="22"/>
      <c r="GI76" s="22"/>
      <c r="GJ76" s="22"/>
      <c r="GK76" s="22"/>
      <c r="GL76" s="22"/>
      <c r="GM76" s="22"/>
      <c r="GN76" s="22"/>
      <c r="GO76" s="22"/>
      <c r="GP76" s="22"/>
      <c r="GQ76" s="22"/>
      <c r="GR76" s="22"/>
      <c r="GS76" s="22"/>
      <c r="GT76" s="22"/>
      <c r="GU76" s="22"/>
      <c r="GV76" s="22"/>
      <c r="GW76" s="22"/>
      <c r="GX76" s="22"/>
      <c r="GY76" s="22"/>
    </row>
    <row r="77" spans="1:207" s="23" customFormat="1">
      <c r="A77" s="12"/>
      <c r="B77" s="18" t="s">
        <v>314</v>
      </c>
      <c r="C77" s="29" t="s">
        <v>319</v>
      </c>
      <c r="D77" s="29" t="s">
        <v>20</v>
      </c>
      <c r="E77" s="21">
        <v>0</v>
      </c>
      <c r="F77" s="21">
        <v>20</v>
      </c>
      <c r="G77" s="2">
        <f t="shared" si="0"/>
        <v>20</v>
      </c>
      <c r="H77" s="21">
        <v>5.1660000000000004</v>
      </c>
      <c r="I77" s="3">
        <f t="shared" si="9"/>
        <v>103.32000000000001</v>
      </c>
      <c r="J77" s="21">
        <v>0</v>
      </c>
      <c r="K77" s="2">
        <f t="shared" si="6"/>
        <v>20</v>
      </c>
      <c r="L77" s="3">
        <f t="shared" si="7"/>
        <v>0</v>
      </c>
      <c r="M77" s="3">
        <f t="shared" si="8"/>
        <v>103.32000000000001</v>
      </c>
      <c r="N77" s="2" t="s">
        <v>241</v>
      </c>
      <c r="O77" s="2" t="s">
        <v>8</v>
      </c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22"/>
      <c r="AG77" s="22"/>
      <c r="AH77" s="22"/>
      <c r="AI77" s="22"/>
      <c r="AJ77" s="22"/>
      <c r="AK77" s="22"/>
      <c r="AL77" s="22"/>
      <c r="AM77" s="22"/>
      <c r="AN77" s="22"/>
      <c r="AO77" s="22"/>
      <c r="AP77" s="22"/>
      <c r="AQ77" s="22"/>
      <c r="AR77" s="22"/>
      <c r="AS77" s="22"/>
      <c r="AT77" s="22"/>
      <c r="AU77" s="22"/>
      <c r="AV77" s="22"/>
      <c r="AW77" s="22"/>
      <c r="AX77" s="22"/>
      <c r="AY77" s="22"/>
      <c r="AZ77" s="22"/>
      <c r="BA77" s="22"/>
      <c r="BB77" s="22"/>
      <c r="BC77" s="22"/>
      <c r="BD77" s="22"/>
      <c r="BE77" s="22"/>
      <c r="BF77" s="22"/>
      <c r="BG77" s="22"/>
      <c r="BH77" s="22"/>
      <c r="BI77" s="22"/>
      <c r="BJ77" s="22"/>
      <c r="BK77" s="22"/>
      <c r="BL77" s="22"/>
      <c r="BM77" s="22"/>
      <c r="BN77" s="22"/>
      <c r="BO77" s="22"/>
      <c r="BP77" s="22"/>
      <c r="BQ77" s="22"/>
      <c r="BR77" s="22"/>
      <c r="BS77" s="22"/>
      <c r="BT77" s="22"/>
      <c r="BU77" s="22"/>
      <c r="BV77" s="22"/>
      <c r="BW77" s="22"/>
      <c r="BX77" s="22"/>
      <c r="BY77" s="22"/>
      <c r="BZ77" s="22"/>
      <c r="CA77" s="22"/>
      <c r="CB77" s="22"/>
      <c r="CC77" s="22"/>
      <c r="CD77" s="22"/>
      <c r="CE77" s="22"/>
      <c r="CF77" s="22"/>
      <c r="CG77" s="22"/>
      <c r="CH77" s="22"/>
      <c r="CI77" s="22"/>
      <c r="CJ77" s="22"/>
      <c r="CK77" s="22"/>
      <c r="CL77" s="22"/>
      <c r="CM77" s="22"/>
      <c r="CN77" s="22"/>
      <c r="CO77" s="22"/>
      <c r="CP77" s="22"/>
      <c r="CQ77" s="22"/>
      <c r="CR77" s="22"/>
      <c r="CS77" s="22"/>
      <c r="CT77" s="22"/>
      <c r="CU77" s="22"/>
      <c r="CV77" s="22"/>
      <c r="CW77" s="22"/>
      <c r="CX77" s="22"/>
      <c r="CY77" s="22"/>
      <c r="CZ77" s="22"/>
      <c r="DA77" s="22"/>
      <c r="DB77" s="22"/>
      <c r="DC77" s="22"/>
      <c r="DD77" s="22"/>
      <c r="DE77" s="22"/>
      <c r="DF77" s="22"/>
      <c r="DG77" s="22"/>
      <c r="DH77" s="22"/>
      <c r="DI77" s="22"/>
      <c r="DJ77" s="22"/>
      <c r="DK77" s="22"/>
      <c r="DL77" s="22"/>
      <c r="DM77" s="22"/>
      <c r="DN77" s="22"/>
      <c r="DO77" s="22"/>
      <c r="DP77" s="22"/>
      <c r="DQ77" s="22"/>
      <c r="DR77" s="22"/>
      <c r="DS77" s="22"/>
      <c r="DT77" s="22"/>
      <c r="DU77" s="22"/>
      <c r="DV77" s="22"/>
      <c r="DW77" s="22"/>
      <c r="DX77" s="22"/>
      <c r="DY77" s="22"/>
      <c r="DZ77" s="22"/>
      <c r="EA77" s="22"/>
      <c r="EB77" s="22"/>
      <c r="EC77" s="22"/>
      <c r="ED77" s="22"/>
      <c r="EE77" s="22"/>
      <c r="EF77" s="22"/>
      <c r="EG77" s="22"/>
      <c r="EH77" s="22"/>
      <c r="EI77" s="22"/>
      <c r="EJ77" s="22"/>
      <c r="EK77" s="22"/>
      <c r="EL77" s="22"/>
      <c r="EM77" s="22"/>
      <c r="EN77" s="22"/>
      <c r="EO77" s="22"/>
      <c r="EP77" s="22"/>
      <c r="EQ77" s="22"/>
      <c r="ER77" s="22"/>
      <c r="ES77" s="22"/>
      <c r="ET77" s="22"/>
      <c r="EU77" s="22"/>
      <c r="EV77" s="22"/>
      <c r="EW77" s="22"/>
      <c r="EX77" s="22"/>
      <c r="EY77" s="22"/>
      <c r="EZ77" s="22"/>
      <c r="FA77" s="22"/>
      <c r="FB77" s="22"/>
      <c r="FC77" s="22"/>
      <c r="FD77" s="22"/>
      <c r="FE77" s="22"/>
      <c r="FF77" s="22"/>
      <c r="FG77" s="22"/>
      <c r="FH77" s="22"/>
      <c r="FI77" s="22"/>
      <c r="FJ77" s="22"/>
      <c r="FK77" s="22"/>
      <c r="FL77" s="22"/>
      <c r="FM77" s="22"/>
      <c r="FN77" s="22"/>
      <c r="FO77" s="22"/>
      <c r="FP77" s="22"/>
      <c r="FQ77" s="22"/>
      <c r="FR77" s="22"/>
      <c r="FS77" s="22"/>
      <c r="FT77" s="22"/>
      <c r="FU77" s="22"/>
      <c r="FV77" s="22"/>
      <c r="FW77" s="22"/>
      <c r="FX77" s="22"/>
      <c r="FY77" s="22"/>
      <c r="FZ77" s="22"/>
      <c r="GA77" s="22"/>
      <c r="GB77" s="22"/>
      <c r="GC77" s="22"/>
      <c r="GD77" s="22"/>
      <c r="GE77" s="22"/>
      <c r="GF77" s="22"/>
      <c r="GG77" s="22"/>
      <c r="GH77" s="22"/>
      <c r="GI77" s="22"/>
      <c r="GJ77" s="22"/>
      <c r="GK77" s="22"/>
      <c r="GL77" s="22"/>
      <c r="GM77" s="22"/>
      <c r="GN77" s="22"/>
      <c r="GO77" s="22"/>
      <c r="GP77" s="22"/>
      <c r="GQ77" s="22"/>
      <c r="GR77" s="22"/>
      <c r="GS77" s="22"/>
      <c r="GT77" s="22"/>
      <c r="GU77" s="22"/>
      <c r="GV77" s="22"/>
      <c r="GW77" s="22"/>
      <c r="GX77" s="22"/>
      <c r="GY77" s="22"/>
    </row>
    <row r="78" spans="1:207" s="23" customFormat="1">
      <c r="A78" s="12"/>
      <c r="B78" s="18" t="s">
        <v>314</v>
      </c>
      <c r="C78" s="29" t="s">
        <v>320</v>
      </c>
      <c r="D78" s="29" t="s">
        <v>10</v>
      </c>
      <c r="E78" s="21">
        <v>0</v>
      </c>
      <c r="F78" s="21">
        <v>20</v>
      </c>
      <c r="G78" s="2">
        <f t="shared" si="0"/>
        <v>20</v>
      </c>
      <c r="H78" s="31">
        <v>5</v>
      </c>
      <c r="I78" s="3">
        <f t="shared" si="9"/>
        <v>100</v>
      </c>
      <c r="J78" s="21">
        <v>0</v>
      </c>
      <c r="K78" s="2">
        <f t="shared" si="6"/>
        <v>20</v>
      </c>
      <c r="L78" s="3">
        <f t="shared" si="7"/>
        <v>0</v>
      </c>
      <c r="M78" s="3">
        <f t="shared" si="8"/>
        <v>100</v>
      </c>
      <c r="N78" s="2" t="s">
        <v>241</v>
      </c>
      <c r="O78" s="2" t="s">
        <v>8</v>
      </c>
      <c r="P78" s="22"/>
      <c r="Q78" s="22"/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22"/>
      <c r="AJ78" s="22"/>
      <c r="AK78" s="22"/>
      <c r="AL78" s="22"/>
      <c r="AM78" s="22"/>
      <c r="AN78" s="22"/>
      <c r="AO78" s="22"/>
      <c r="AP78" s="22"/>
      <c r="AQ78" s="22"/>
      <c r="AR78" s="22"/>
      <c r="AS78" s="22"/>
      <c r="AT78" s="22"/>
      <c r="AU78" s="22"/>
      <c r="AV78" s="22"/>
      <c r="AW78" s="22"/>
      <c r="AX78" s="22"/>
      <c r="AY78" s="22"/>
      <c r="AZ78" s="22"/>
      <c r="BA78" s="22"/>
      <c r="BB78" s="22"/>
      <c r="BC78" s="22"/>
      <c r="BD78" s="22"/>
      <c r="BE78" s="22"/>
      <c r="BF78" s="22"/>
      <c r="BG78" s="22"/>
      <c r="BH78" s="22"/>
      <c r="BI78" s="22"/>
      <c r="BJ78" s="22"/>
      <c r="BK78" s="22"/>
      <c r="BL78" s="22"/>
      <c r="BM78" s="22"/>
      <c r="BN78" s="22"/>
      <c r="BO78" s="22"/>
      <c r="BP78" s="22"/>
      <c r="BQ78" s="22"/>
      <c r="BR78" s="22"/>
      <c r="BS78" s="22"/>
      <c r="BT78" s="22"/>
      <c r="BU78" s="22"/>
      <c r="BV78" s="22"/>
      <c r="BW78" s="22"/>
      <c r="BX78" s="22"/>
      <c r="BY78" s="22"/>
      <c r="BZ78" s="22"/>
      <c r="CA78" s="22"/>
      <c r="CB78" s="22"/>
      <c r="CC78" s="22"/>
      <c r="CD78" s="22"/>
      <c r="CE78" s="22"/>
      <c r="CF78" s="22"/>
      <c r="CG78" s="22"/>
      <c r="CH78" s="22"/>
      <c r="CI78" s="22"/>
      <c r="CJ78" s="22"/>
      <c r="CK78" s="22"/>
      <c r="CL78" s="22"/>
      <c r="CM78" s="22"/>
      <c r="CN78" s="22"/>
      <c r="CO78" s="22"/>
      <c r="CP78" s="22"/>
      <c r="CQ78" s="22"/>
      <c r="CR78" s="22"/>
      <c r="CS78" s="22"/>
      <c r="CT78" s="22"/>
      <c r="CU78" s="22"/>
      <c r="CV78" s="22"/>
      <c r="CW78" s="22"/>
      <c r="CX78" s="22"/>
      <c r="CY78" s="22"/>
      <c r="CZ78" s="22"/>
      <c r="DA78" s="22"/>
      <c r="DB78" s="22"/>
      <c r="DC78" s="22"/>
      <c r="DD78" s="22"/>
      <c r="DE78" s="22"/>
      <c r="DF78" s="22"/>
      <c r="DG78" s="22"/>
      <c r="DH78" s="22"/>
      <c r="DI78" s="22"/>
      <c r="DJ78" s="22"/>
      <c r="DK78" s="22"/>
      <c r="DL78" s="22"/>
      <c r="DM78" s="22"/>
      <c r="DN78" s="22"/>
      <c r="DO78" s="22"/>
      <c r="DP78" s="22"/>
      <c r="DQ78" s="22"/>
      <c r="DR78" s="22"/>
      <c r="DS78" s="22"/>
      <c r="DT78" s="22"/>
      <c r="DU78" s="22"/>
      <c r="DV78" s="22"/>
      <c r="DW78" s="22"/>
      <c r="DX78" s="22"/>
      <c r="DY78" s="22"/>
      <c r="DZ78" s="22"/>
      <c r="EA78" s="22"/>
      <c r="EB78" s="22"/>
      <c r="EC78" s="22"/>
      <c r="ED78" s="22"/>
      <c r="EE78" s="22"/>
      <c r="EF78" s="22"/>
      <c r="EG78" s="22"/>
      <c r="EH78" s="22"/>
      <c r="EI78" s="22"/>
      <c r="EJ78" s="22"/>
      <c r="EK78" s="22"/>
      <c r="EL78" s="22"/>
      <c r="EM78" s="22"/>
      <c r="EN78" s="22"/>
      <c r="EO78" s="22"/>
      <c r="EP78" s="22"/>
      <c r="EQ78" s="22"/>
      <c r="ER78" s="22"/>
      <c r="ES78" s="22"/>
      <c r="ET78" s="22"/>
      <c r="EU78" s="22"/>
      <c r="EV78" s="22"/>
      <c r="EW78" s="22"/>
      <c r="EX78" s="22"/>
      <c r="EY78" s="22"/>
      <c r="EZ78" s="22"/>
      <c r="FA78" s="22"/>
      <c r="FB78" s="22"/>
      <c r="FC78" s="22"/>
      <c r="FD78" s="22"/>
      <c r="FE78" s="22"/>
      <c r="FF78" s="22"/>
      <c r="FG78" s="22"/>
      <c r="FH78" s="22"/>
      <c r="FI78" s="22"/>
      <c r="FJ78" s="22"/>
      <c r="FK78" s="22"/>
      <c r="FL78" s="22"/>
      <c r="FM78" s="22"/>
      <c r="FN78" s="22"/>
      <c r="FO78" s="22"/>
      <c r="FP78" s="22"/>
      <c r="FQ78" s="22"/>
      <c r="FR78" s="22"/>
      <c r="FS78" s="22"/>
      <c r="FT78" s="22"/>
      <c r="FU78" s="22"/>
      <c r="FV78" s="22"/>
      <c r="FW78" s="22"/>
      <c r="FX78" s="22"/>
      <c r="FY78" s="22"/>
      <c r="FZ78" s="22"/>
      <c r="GA78" s="22"/>
      <c r="GB78" s="22"/>
      <c r="GC78" s="22"/>
      <c r="GD78" s="22"/>
      <c r="GE78" s="22"/>
      <c r="GF78" s="22"/>
      <c r="GG78" s="22"/>
      <c r="GH78" s="22"/>
      <c r="GI78" s="22"/>
      <c r="GJ78" s="22"/>
      <c r="GK78" s="22"/>
      <c r="GL78" s="22"/>
      <c r="GM78" s="22"/>
      <c r="GN78" s="22"/>
      <c r="GO78" s="22"/>
      <c r="GP78" s="22"/>
      <c r="GQ78" s="22"/>
      <c r="GR78" s="22"/>
      <c r="GS78" s="22"/>
      <c r="GT78" s="22"/>
      <c r="GU78" s="22"/>
      <c r="GV78" s="22"/>
      <c r="GW78" s="22"/>
      <c r="GX78" s="22"/>
      <c r="GY78" s="22"/>
    </row>
    <row r="79" spans="1:207" s="23" customFormat="1">
      <c r="A79" s="12">
        <v>17</v>
      </c>
      <c r="B79" s="18" t="s">
        <v>321</v>
      </c>
      <c r="C79" s="19" t="s">
        <v>322</v>
      </c>
      <c r="D79" s="19" t="s">
        <v>133</v>
      </c>
      <c r="E79" s="20">
        <v>0</v>
      </c>
      <c r="F79" s="20">
        <v>24</v>
      </c>
      <c r="G79" s="2">
        <f t="shared" si="0"/>
        <v>24</v>
      </c>
      <c r="H79" s="21">
        <v>8.4190000000000005</v>
      </c>
      <c r="I79" s="3">
        <f t="shared" si="9"/>
        <v>202.05600000000001</v>
      </c>
      <c r="J79" s="21">
        <v>0</v>
      </c>
      <c r="K79" s="2">
        <f t="shared" si="6"/>
        <v>24</v>
      </c>
      <c r="L79" s="3">
        <f t="shared" si="7"/>
        <v>0</v>
      </c>
      <c r="M79" s="3">
        <f t="shared" si="8"/>
        <v>202.05600000000001</v>
      </c>
      <c r="N79" s="2" t="s">
        <v>241</v>
      </c>
      <c r="O79" s="2" t="s">
        <v>8</v>
      </c>
      <c r="P79" s="22"/>
      <c r="Q79" s="22"/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22"/>
      <c r="AJ79" s="22"/>
      <c r="AK79" s="22"/>
      <c r="AL79" s="22"/>
      <c r="AM79" s="22"/>
      <c r="AN79" s="22"/>
      <c r="AO79" s="22"/>
      <c r="AP79" s="22"/>
      <c r="AQ79" s="22"/>
      <c r="AR79" s="22"/>
      <c r="AS79" s="22"/>
      <c r="AT79" s="22"/>
      <c r="AU79" s="22"/>
      <c r="AV79" s="22"/>
      <c r="AW79" s="22"/>
      <c r="AX79" s="22"/>
      <c r="AY79" s="22"/>
      <c r="AZ79" s="22"/>
      <c r="BA79" s="22"/>
      <c r="BB79" s="22"/>
      <c r="BC79" s="22"/>
      <c r="BD79" s="22"/>
      <c r="BE79" s="22"/>
      <c r="BF79" s="22"/>
      <c r="BG79" s="22"/>
      <c r="BH79" s="22"/>
      <c r="BI79" s="22"/>
      <c r="BJ79" s="22"/>
      <c r="BK79" s="22"/>
      <c r="BL79" s="22"/>
      <c r="BM79" s="22"/>
      <c r="BN79" s="22"/>
      <c r="BO79" s="22"/>
      <c r="BP79" s="22"/>
      <c r="BQ79" s="22"/>
      <c r="BR79" s="22"/>
      <c r="BS79" s="22"/>
      <c r="BT79" s="22"/>
      <c r="BU79" s="22"/>
      <c r="BV79" s="22"/>
      <c r="BW79" s="22"/>
      <c r="BX79" s="22"/>
      <c r="BY79" s="22"/>
      <c r="BZ79" s="22"/>
      <c r="CA79" s="22"/>
      <c r="CB79" s="22"/>
      <c r="CC79" s="22"/>
      <c r="CD79" s="22"/>
      <c r="CE79" s="22"/>
      <c r="CF79" s="22"/>
      <c r="CG79" s="22"/>
      <c r="CH79" s="22"/>
      <c r="CI79" s="22"/>
      <c r="CJ79" s="22"/>
      <c r="CK79" s="22"/>
      <c r="CL79" s="22"/>
      <c r="CM79" s="22"/>
      <c r="CN79" s="22"/>
      <c r="CO79" s="22"/>
      <c r="CP79" s="22"/>
      <c r="CQ79" s="22"/>
      <c r="CR79" s="22"/>
      <c r="CS79" s="22"/>
      <c r="CT79" s="22"/>
      <c r="CU79" s="22"/>
      <c r="CV79" s="22"/>
      <c r="CW79" s="22"/>
      <c r="CX79" s="22"/>
      <c r="CY79" s="22"/>
      <c r="CZ79" s="22"/>
      <c r="DA79" s="22"/>
      <c r="DB79" s="22"/>
      <c r="DC79" s="22"/>
      <c r="DD79" s="22"/>
      <c r="DE79" s="22"/>
      <c r="DF79" s="22"/>
      <c r="DG79" s="22"/>
      <c r="DH79" s="22"/>
      <c r="DI79" s="22"/>
      <c r="DJ79" s="22"/>
      <c r="DK79" s="22"/>
      <c r="DL79" s="22"/>
      <c r="DM79" s="22"/>
      <c r="DN79" s="22"/>
      <c r="DO79" s="22"/>
      <c r="DP79" s="22"/>
      <c r="DQ79" s="22"/>
      <c r="DR79" s="22"/>
      <c r="DS79" s="22"/>
      <c r="DT79" s="22"/>
      <c r="DU79" s="22"/>
      <c r="DV79" s="22"/>
      <c r="DW79" s="22"/>
      <c r="DX79" s="22"/>
      <c r="DY79" s="22"/>
      <c r="DZ79" s="22"/>
      <c r="EA79" s="22"/>
      <c r="EB79" s="22"/>
      <c r="EC79" s="22"/>
      <c r="ED79" s="22"/>
      <c r="EE79" s="22"/>
      <c r="EF79" s="22"/>
      <c r="EG79" s="22"/>
      <c r="EH79" s="22"/>
      <c r="EI79" s="22"/>
      <c r="EJ79" s="22"/>
      <c r="EK79" s="22"/>
      <c r="EL79" s="22"/>
      <c r="EM79" s="22"/>
      <c r="EN79" s="22"/>
      <c r="EO79" s="22"/>
      <c r="EP79" s="22"/>
      <c r="EQ79" s="22"/>
      <c r="ER79" s="22"/>
      <c r="ES79" s="22"/>
      <c r="ET79" s="22"/>
      <c r="EU79" s="22"/>
      <c r="EV79" s="22"/>
      <c r="EW79" s="22"/>
      <c r="EX79" s="22"/>
      <c r="EY79" s="22"/>
      <c r="EZ79" s="22"/>
      <c r="FA79" s="22"/>
      <c r="FB79" s="22"/>
      <c r="FC79" s="22"/>
      <c r="FD79" s="22"/>
      <c r="FE79" s="22"/>
      <c r="FF79" s="22"/>
      <c r="FG79" s="22"/>
      <c r="FH79" s="22"/>
      <c r="FI79" s="22"/>
      <c r="FJ79" s="22"/>
      <c r="FK79" s="22"/>
      <c r="FL79" s="22"/>
      <c r="FM79" s="22"/>
      <c r="FN79" s="22"/>
      <c r="FO79" s="22"/>
      <c r="FP79" s="22"/>
      <c r="FQ79" s="22"/>
      <c r="FR79" s="22"/>
      <c r="FS79" s="22"/>
      <c r="FT79" s="22"/>
      <c r="FU79" s="22"/>
      <c r="FV79" s="22"/>
      <c r="FW79" s="22"/>
      <c r="FX79" s="22"/>
      <c r="FY79" s="22"/>
      <c r="FZ79" s="22"/>
      <c r="GA79" s="22"/>
      <c r="GB79" s="22"/>
      <c r="GC79" s="22"/>
      <c r="GD79" s="22"/>
      <c r="GE79" s="22"/>
      <c r="GF79" s="22"/>
      <c r="GG79" s="22"/>
      <c r="GH79" s="22"/>
      <c r="GI79" s="22"/>
      <c r="GJ79" s="22"/>
      <c r="GK79" s="22"/>
      <c r="GL79" s="22"/>
      <c r="GM79" s="22"/>
      <c r="GN79" s="22"/>
      <c r="GO79" s="22"/>
      <c r="GP79" s="22"/>
      <c r="GQ79" s="22"/>
      <c r="GR79" s="22"/>
      <c r="GS79" s="22"/>
      <c r="GT79" s="22"/>
      <c r="GU79" s="22"/>
      <c r="GV79" s="22"/>
      <c r="GW79" s="22"/>
      <c r="GX79" s="22"/>
      <c r="GY79" s="22"/>
    </row>
    <row r="80" spans="1:207" s="23" customFormat="1">
      <c r="A80" s="12"/>
      <c r="B80" s="18" t="s">
        <v>321</v>
      </c>
      <c r="C80" s="19" t="s">
        <v>323</v>
      </c>
      <c r="D80" s="19" t="s">
        <v>158</v>
      </c>
      <c r="E80" s="20">
        <v>0</v>
      </c>
      <c r="F80" s="20">
        <v>25</v>
      </c>
      <c r="G80" s="2">
        <f t="shared" si="0"/>
        <v>25</v>
      </c>
      <c r="H80" s="21">
        <v>4.7779999999999996</v>
      </c>
      <c r="I80" s="3">
        <f t="shared" si="9"/>
        <v>119.44999999999999</v>
      </c>
      <c r="J80" s="21">
        <v>0</v>
      </c>
      <c r="K80" s="2">
        <f t="shared" si="6"/>
        <v>25</v>
      </c>
      <c r="L80" s="3">
        <f t="shared" si="7"/>
        <v>0</v>
      </c>
      <c r="M80" s="3">
        <f t="shared" si="8"/>
        <v>119.44999999999999</v>
      </c>
      <c r="N80" s="2" t="s">
        <v>241</v>
      </c>
      <c r="O80" s="2" t="s">
        <v>8</v>
      </c>
      <c r="P80" s="22"/>
      <c r="Q80" s="22"/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22"/>
      <c r="AJ80" s="22"/>
      <c r="AK80" s="22"/>
      <c r="AL80" s="22"/>
      <c r="AM80" s="22"/>
      <c r="AN80" s="22"/>
      <c r="AO80" s="22"/>
      <c r="AP80" s="22"/>
      <c r="AQ80" s="22"/>
      <c r="AR80" s="22"/>
      <c r="AS80" s="22"/>
      <c r="AT80" s="22"/>
      <c r="AU80" s="22"/>
      <c r="AV80" s="22"/>
      <c r="AW80" s="22"/>
      <c r="AX80" s="22"/>
      <c r="AY80" s="22"/>
      <c r="AZ80" s="22"/>
      <c r="BA80" s="22"/>
      <c r="BB80" s="22"/>
      <c r="BC80" s="22"/>
      <c r="BD80" s="22"/>
      <c r="BE80" s="22"/>
      <c r="BF80" s="22"/>
      <c r="BG80" s="22"/>
      <c r="BH80" s="22"/>
      <c r="BI80" s="22"/>
      <c r="BJ80" s="22"/>
      <c r="BK80" s="22"/>
      <c r="BL80" s="22"/>
      <c r="BM80" s="22"/>
      <c r="BN80" s="22"/>
      <c r="BO80" s="22"/>
      <c r="BP80" s="22"/>
      <c r="BQ80" s="22"/>
      <c r="BR80" s="22"/>
      <c r="BS80" s="22"/>
      <c r="BT80" s="22"/>
      <c r="BU80" s="22"/>
      <c r="BV80" s="22"/>
      <c r="BW80" s="22"/>
      <c r="BX80" s="22"/>
      <c r="BY80" s="22"/>
      <c r="BZ80" s="22"/>
      <c r="CA80" s="22"/>
      <c r="CB80" s="22"/>
      <c r="CC80" s="22"/>
      <c r="CD80" s="22"/>
      <c r="CE80" s="22"/>
      <c r="CF80" s="22"/>
      <c r="CG80" s="22"/>
      <c r="CH80" s="22"/>
      <c r="CI80" s="22"/>
      <c r="CJ80" s="22"/>
      <c r="CK80" s="22"/>
      <c r="CL80" s="22"/>
      <c r="CM80" s="22"/>
      <c r="CN80" s="22"/>
      <c r="CO80" s="22"/>
      <c r="CP80" s="22"/>
      <c r="CQ80" s="22"/>
      <c r="CR80" s="22"/>
      <c r="CS80" s="22"/>
      <c r="CT80" s="22"/>
      <c r="CU80" s="22"/>
      <c r="CV80" s="22"/>
      <c r="CW80" s="22"/>
      <c r="CX80" s="22"/>
      <c r="CY80" s="22"/>
      <c r="CZ80" s="22"/>
      <c r="DA80" s="22"/>
      <c r="DB80" s="22"/>
      <c r="DC80" s="22"/>
      <c r="DD80" s="22"/>
      <c r="DE80" s="22"/>
      <c r="DF80" s="22"/>
      <c r="DG80" s="22"/>
      <c r="DH80" s="22"/>
      <c r="DI80" s="22"/>
      <c r="DJ80" s="22"/>
      <c r="DK80" s="22"/>
      <c r="DL80" s="22"/>
      <c r="DM80" s="22"/>
      <c r="DN80" s="22"/>
      <c r="DO80" s="22"/>
      <c r="DP80" s="22"/>
      <c r="DQ80" s="22"/>
      <c r="DR80" s="22"/>
      <c r="DS80" s="22"/>
      <c r="DT80" s="22"/>
      <c r="DU80" s="22"/>
      <c r="DV80" s="22"/>
      <c r="DW80" s="22"/>
      <c r="DX80" s="22"/>
      <c r="DY80" s="22"/>
      <c r="DZ80" s="22"/>
      <c r="EA80" s="22"/>
      <c r="EB80" s="22"/>
      <c r="EC80" s="22"/>
      <c r="ED80" s="22"/>
      <c r="EE80" s="22"/>
      <c r="EF80" s="22"/>
      <c r="EG80" s="22"/>
      <c r="EH80" s="22"/>
      <c r="EI80" s="22"/>
      <c r="EJ80" s="22"/>
      <c r="EK80" s="22"/>
      <c r="EL80" s="22"/>
      <c r="EM80" s="22"/>
      <c r="EN80" s="22"/>
      <c r="EO80" s="22"/>
      <c r="EP80" s="22"/>
      <c r="EQ80" s="22"/>
      <c r="ER80" s="22"/>
      <c r="ES80" s="22"/>
      <c r="ET80" s="22"/>
      <c r="EU80" s="22"/>
      <c r="EV80" s="22"/>
      <c r="EW80" s="22"/>
      <c r="EX80" s="22"/>
      <c r="EY80" s="22"/>
      <c r="EZ80" s="22"/>
      <c r="FA80" s="22"/>
      <c r="FB80" s="22"/>
      <c r="FC80" s="22"/>
      <c r="FD80" s="22"/>
      <c r="FE80" s="22"/>
      <c r="FF80" s="22"/>
      <c r="FG80" s="22"/>
      <c r="FH80" s="22"/>
      <c r="FI80" s="22"/>
      <c r="FJ80" s="22"/>
      <c r="FK80" s="22"/>
      <c r="FL80" s="22"/>
      <c r="FM80" s="22"/>
      <c r="FN80" s="22"/>
      <c r="FO80" s="22"/>
      <c r="FP80" s="22"/>
      <c r="FQ80" s="22"/>
      <c r="FR80" s="22"/>
      <c r="FS80" s="22"/>
      <c r="FT80" s="22"/>
      <c r="FU80" s="22"/>
      <c r="FV80" s="22"/>
      <c r="FW80" s="22"/>
      <c r="FX80" s="22"/>
      <c r="FY80" s="22"/>
      <c r="FZ80" s="22"/>
      <c r="GA80" s="22"/>
      <c r="GB80" s="22"/>
      <c r="GC80" s="22"/>
      <c r="GD80" s="22"/>
      <c r="GE80" s="22"/>
      <c r="GF80" s="22"/>
      <c r="GG80" s="22"/>
      <c r="GH80" s="22"/>
      <c r="GI80" s="22"/>
      <c r="GJ80" s="22"/>
      <c r="GK80" s="22"/>
      <c r="GL80" s="22"/>
      <c r="GM80" s="22"/>
      <c r="GN80" s="22"/>
      <c r="GO80" s="22"/>
      <c r="GP80" s="22"/>
      <c r="GQ80" s="22"/>
      <c r="GR80" s="22"/>
      <c r="GS80" s="22"/>
      <c r="GT80" s="22"/>
      <c r="GU80" s="22"/>
      <c r="GV80" s="22"/>
      <c r="GW80" s="22"/>
      <c r="GX80" s="22"/>
      <c r="GY80" s="22"/>
    </row>
    <row r="81" spans="1:207" s="23" customFormat="1">
      <c r="A81" s="12"/>
      <c r="B81" s="18" t="s">
        <v>321</v>
      </c>
      <c r="C81" s="19" t="s">
        <v>324</v>
      </c>
      <c r="D81" s="19" t="s">
        <v>325</v>
      </c>
      <c r="E81" s="20">
        <v>0</v>
      </c>
      <c r="F81" s="20">
        <v>24</v>
      </c>
      <c r="G81" s="2">
        <f t="shared" si="0"/>
        <v>24</v>
      </c>
      <c r="H81" s="21">
        <v>4.7779999999999996</v>
      </c>
      <c r="I81" s="3">
        <f t="shared" si="9"/>
        <v>114.672</v>
      </c>
      <c r="J81" s="21">
        <v>0</v>
      </c>
      <c r="K81" s="2">
        <f t="shared" si="6"/>
        <v>24</v>
      </c>
      <c r="L81" s="3">
        <f t="shared" si="7"/>
        <v>0</v>
      </c>
      <c r="M81" s="3">
        <f t="shared" si="8"/>
        <v>114.672</v>
      </c>
      <c r="N81" s="2" t="s">
        <v>241</v>
      </c>
      <c r="O81" s="2" t="s">
        <v>8</v>
      </c>
      <c r="P81" s="22"/>
      <c r="Q81" s="22"/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22"/>
      <c r="AJ81" s="22"/>
      <c r="AK81" s="22"/>
      <c r="AL81" s="22"/>
      <c r="AM81" s="22"/>
      <c r="AN81" s="22"/>
      <c r="AO81" s="22"/>
      <c r="AP81" s="22"/>
      <c r="AQ81" s="22"/>
      <c r="AR81" s="22"/>
      <c r="AS81" s="22"/>
      <c r="AT81" s="22"/>
      <c r="AU81" s="22"/>
      <c r="AV81" s="22"/>
      <c r="AW81" s="22"/>
      <c r="AX81" s="22"/>
      <c r="AY81" s="22"/>
      <c r="AZ81" s="22"/>
      <c r="BA81" s="22"/>
      <c r="BB81" s="22"/>
      <c r="BC81" s="22"/>
      <c r="BD81" s="22"/>
      <c r="BE81" s="22"/>
      <c r="BF81" s="22"/>
      <c r="BG81" s="22"/>
      <c r="BH81" s="22"/>
      <c r="BI81" s="22"/>
      <c r="BJ81" s="22"/>
      <c r="BK81" s="22"/>
      <c r="BL81" s="22"/>
      <c r="BM81" s="22"/>
      <c r="BN81" s="22"/>
      <c r="BO81" s="22"/>
      <c r="BP81" s="22"/>
      <c r="BQ81" s="22"/>
      <c r="BR81" s="22"/>
      <c r="BS81" s="22"/>
      <c r="BT81" s="22"/>
      <c r="BU81" s="22"/>
      <c r="BV81" s="22"/>
      <c r="BW81" s="22"/>
      <c r="BX81" s="22"/>
      <c r="BY81" s="22"/>
      <c r="BZ81" s="22"/>
      <c r="CA81" s="22"/>
      <c r="CB81" s="22"/>
      <c r="CC81" s="22"/>
      <c r="CD81" s="22"/>
      <c r="CE81" s="22"/>
      <c r="CF81" s="22"/>
      <c r="CG81" s="22"/>
      <c r="CH81" s="22"/>
      <c r="CI81" s="22"/>
      <c r="CJ81" s="22"/>
      <c r="CK81" s="22"/>
      <c r="CL81" s="22"/>
      <c r="CM81" s="22"/>
      <c r="CN81" s="22"/>
      <c r="CO81" s="22"/>
      <c r="CP81" s="22"/>
      <c r="CQ81" s="22"/>
      <c r="CR81" s="22"/>
      <c r="CS81" s="22"/>
      <c r="CT81" s="22"/>
      <c r="CU81" s="22"/>
      <c r="CV81" s="22"/>
      <c r="CW81" s="22"/>
      <c r="CX81" s="22"/>
      <c r="CY81" s="22"/>
      <c r="CZ81" s="22"/>
      <c r="DA81" s="22"/>
      <c r="DB81" s="22"/>
      <c r="DC81" s="22"/>
      <c r="DD81" s="22"/>
      <c r="DE81" s="22"/>
      <c r="DF81" s="22"/>
      <c r="DG81" s="22"/>
      <c r="DH81" s="22"/>
      <c r="DI81" s="22"/>
      <c r="DJ81" s="22"/>
      <c r="DK81" s="22"/>
      <c r="DL81" s="22"/>
      <c r="DM81" s="22"/>
      <c r="DN81" s="22"/>
      <c r="DO81" s="22"/>
      <c r="DP81" s="22"/>
      <c r="DQ81" s="22"/>
      <c r="DR81" s="22"/>
      <c r="DS81" s="22"/>
      <c r="DT81" s="22"/>
      <c r="DU81" s="22"/>
      <c r="DV81" s="22"/>
      <c r="DW81" s="22"/>
      <c r="DX81" s="22"/>
      <c r="DY81" s="22"/>
      <c r="DZ81" s="22"/>
      <c r="EA81" s="22"/>
      <c r="EB81" s="22"/>
      <c r="EC81" s="22"/>
      <c r="ED81" s="22"/>
      <c r="EE81" s="22"/>
      <c r="EF81" s="22"/>
      <c r="EG81" s="22"/>
      <c r="EH81" s="22"/>
      <c r="EI81" s="22"/>
      <c r="EJ81" s="22"/>
      <c r="EK81" s="22"/>
      <c r="EL81" s="22"/>
      <c r="EM81" s="22"/>
      <c r="EN81" s="22"/>
      <c r="EO81" s="22"/>
      <c r="EP81" s="22"/>
      <c r="EQ81" s="22"/>
      <c r="ER81" s="22"/>
      <c r="ES81" s="22"/>
      <c r="ET81" s="22"/>
      <c r="EU81" s="22"/>
      <c r="EV81" s="22"/>
      <c r="EW81" s="22"/>
      <c r="EX81" s="22"/>
      <c r="EY81" s="22"/>
      <c r="EZ81" s="22"/>
      <c r="FA81" s="22"/>
      <c r="FB81" s="22"/>
      <c r="FC81" s="22"/>
      <c r="FD81" s="22"/>
      <c r="FE81" s="22"/>
      <c r="FF81" s="22"/>
      <c r="FG81" s="22"/>
      <c r="FH81" s="22"/>
      <c r="FI81" s="22"/>
      <c r="FJ81" s="22"/>
      <c r="FK81" s="22"/>
      <c r="FL81" s="22"/>
      <c r="FM81" s="22"/>
      <c r="FN81" s="22"/>
      <c r="FO81" s="22"/>
      <c r="FP81" s="22"/>
      <c r="FQ81" s="22"/>
      <c r="FR81" s="22"/>
      <c r="FS81" s="22"/>
      <c r="FT81" s="22"/>
      <c r="FU81" s="22"/>
      <c r="FV81" s="22"/>
      <c r="FW81" s="22"/>
      <c r="FX81" s="22"/>
      <c r="FY81" s="22"/>
      <c r="FZ81" s="22"/>
      <c r="GA81" s="22"/>
      <c r="GB81" s="22"/>
      <c r="GC81" s="22"/>
      <c r="GD81" s="22"/>
      <c r="GE81" s="22"/>
      <c r="GF81" s="22"/>
      <c r="GG81" s="22"/>
      <c r="GH81" s="22"/>
      <c r="GI81" s="22"/>
      <c r="GJ81" s="22"/>
      <c r="GK81" s="22"/>
      <c r="GL81" s="22"/>
      <c r="GM81" s="22"/>
      <c r="GN81" s="22"/>
      <c r="GO81" s="22"/>
      <c r="GP81" s="22"/>
      <c r="GQ81" s="22"/>
      <c r="GR81" s="22"/>
      <c r="GS81" s="22"/>
      <c r="GT81" s="22"/>
      <c r="GU81" s="22"/>
      <c r="GV81" s="22"/>
      <c r="GW81" s="22"/>
      <c r="GX81" s="22"/>
      <c r="GY81" s="22"/>
    </row>
    <row r="82" spans="1:207" s="23" customFormat="1">
      <c r="A82" s="12"/>
      <c r="B82" s="18" t="s">
        <v>321</v>
      </c>
      <c r="C82" s="19" t="s">
        <v>326</v>
      </c>
      <c r="D82" s="19" t="s">
        <v>20</v>
      </c>
      <c r="E82" s="20">
        <v>0</v>
      </c>
      <c r="F82" s="20">
        <v>20</v>
      </c>
      <c r="G82" s="2">
        <f t="shared" si="0"/>
        <v>20</v>
      </c>
      <c r="H82" s="21">
        <v>4.7779999999999996</v>
      </c>
      <c r="I82" s="3">
        <f t="shared" si="9"/>
        <v>95.559999999999988</v>
      </c>
      <c r="J82" s="21">
        <v>0</v>
      </c>
      <c r="K82" s="2">
        <f t="shared" si="6"/>
        <v>20</v>
      </c>
      <c r="L82" s="3">
        <f t="shared" si="7"/>
        <v>0</v>
      </c>
      <c r="M82" s="3">
        <f t="shared" si="8"/>
        <v>95.559999999999988</v>
      </c>
      <c r="N82" s="2" t="s">
        <v>241</v>
      </c>
      <c r="O82" s="2" t="s">
        <v>8</v>
      </c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2"/>
      <c r="BK82" s="22"/>
      <c r="BL82" s="22"/>
      <c r="BM82" s="22"/>
      <c r="BN82" s="22"/>
      <c r="BO82" s="22"/>
      <c r="BP82" s="22"/>
      <c r="BQ82" s="22"/>
      <c r="BR82" s="22"/>
      <c r="BS82" s="22"/>
      <c r="BT82" s="22"/>
      <c r="BU82" s="22"/>
      <c r="BV82" s="22"/>
      <c r="BW82" s="22"/>
      <c r="BX82" s="22"/>
      <c r="BY82" s="22"/>
      <c r="BZ82" s="22"/>
      <c r="CA82" s="22"/>
      <c r="CB82" s="22"/>
      <c r="CC82" s="22"/>
      <c r="CD82" s="22"/>
      <c r="CE82" s="22"/>
      <c r="CF82" s="22"/>
      <c r="CG82" s="22"/>
      <c r="CH82" s="22"/>
      <c r="CI82" s="22"/>
      <c r="CJ82" s="22"/>
      <c r="CK82" s="22"/>
      <c r="CL82" s="22"/>
      <c r="CM82" s="22"/>
      <c r="CN82" s="22"/>
      <c r="CO82" s="22"/>
      <c r="CP82" s="22"/>
      <c r="CQ82" s="22"/>
      <c r="CR82" s="22"/>
      <c r="CS82" s="22"/>
      <c r="CT82" s="22"/>
      <c r="CU82" s="22"/>
      <c r="CV82" s="22"/>
      <c r="CW82" s="22"/>
      <c r="CX82" s="22"/>
      <c r="CY82" s="22"/>
      <c r="CZ82" s="22"/>
      <c r="DA82" s="22"/>
      <c r="DB82" s="22"/>
      <c r="DC82" s="22"/>
      <c r="DD82" s="22"/>
      <c r="DE82" s="22"/>
      <c r="DF82" s="22"/>
      <c r="DG82" s="22"/>
      <c r="DH82" s="22"/>
      <c r="DI82" s="22"/>
      <c r="DJ82" s="22"/>
      <c r="DK82" s="22"/>
      <c r="DL82" s="22"/>
      <c r="DM82" s="22"/>
      <c r="DN82" s="22"/>
      <c r="DO82" s="22"/>
      <c r="DP82" s="22"/>
      <c r="DQ82" s="22"/>
      <c r="DR82" s="22"/>
      <c r="DS82" s="22"/>
      <c r="DT82" s="22"/>
      <c r="DU82" s="22"/>
      <c r="DV82" s="22"/>
      <c r="DW82" s="22"/>
      <c r="DX82" s="22"/>
      <c r="DY82" s="22"/>
      <c r="DZ82" s="22"/>
      <c r="EA82" s="22"/>
      <c r="EB82" s="22"/>
      <c r="EC82" s="22"/>
      <c r="ED82" s="22"/>
      <c r="EE82" s="22"/>
      <c r="EF82" s="22"/>
      <c r="EG82" s="22"/>
      <c r="EH82" s="22"/>
      <c r="EI82" s="22"/>
      <c r="EJ82" s="22"/>
      <c r="EK82" s="22"/>
      <c r="EL82" s="22"/>
      <c r="EM82" s="22"/>
      <c r="EN82" s="22"/>
      <c r="EO82" s="22"/>
      <c r="EP82" s="22"/>
      <c r="EQ82" s="22"/>
      <c r="ER82" s="22"/>
      <c r="ES82" s="22"/>
      <c r="ET82" s="22"/>
      <c r="EU82" s="22"/>
      <c r="EV82" s="22"/>
      <c r="EW82" s="22"/>
      <c r="EX82" s="22"/>
      <c r="EY82" s="22"/>
      <c r="EZ82" s="22"/>
      <c r="FA82" s="22"/>
      <c r="FB82" s="22"/>
      <c r="FC82" s="22"/>
      <c r="FD82" s="22"/>
      <c r="FE82" s="22"/>
      <c r="FF82" s="22"/>
      <c r="FG82" s="22"/>
      <c r="FH82" s="22"/>
      <c r="FI82" s="22"/>
      <c r="FJ82" s="22"/>
      <c r="FK82" s="22"/>
      <c r="FL82" s="22"/>
      <c r="FM82" s="22"/>
      <c r="FN82" s="22"/>
      <c r="FO82" s="22"/>
      <c r="FP82" s="22"/>
      <c r="FQ82" s="22"/>
      <c r="FR82" s="22"/>
      <c r="FS82" s="22"/>
      <c r="FT82" s="22"/>
      <c r="FU82" s="22"/>
      <c r="FV82" s="22"/>
      <c r="FW82" s="22"/>
      <c r="FX82" s="22"/>
      <c r="FY82" s="22"/>
      <c r="FZ82" s="22"/>
      <c r="GA82" s="22"/>
      <c r="GB82" s="22"/>
      <c r="GC82" s="22"/>
      <c r="GD82" s="22"/>
      <c r="GE82" s="22"/>
      <c r="GF82" s="22"/>
      <c r="GG82" s="22"/>
      <c r="GH82" s="22"/>
      <c r="GI82" s="22"/>
      <c r="GJ82" s="22"/>
      <c r="GK82" s="22"/>
      <c r="GL82" s="22"/>
      <c r="GM82" s="22"/>
      <c r="GN82" s="22"/>
      <c r="GO82" s="22"/>
      <c r="GP82" s="22"/>
      <c r="GQ82" s="22"/>
      <c r="GR82" s="22"/>
      <c r="GS82" s="22"/>
      <c r="GT82" s="22"/>
      <c r="GU82" s="22"/>
      <c r="GV82" s="22"/>
      <c r="GW82" s="22"/>
      <c r="GX82" s="22"/>
      <c r="GY82" s="22"/>
    </row>
    <row r="83" spans="1:207" s="23" customFormat="1">
      <c r="A83" s="12">
        <v>18</v>
      </c>
      <c r="B83" s="18" t="s">
        <v>327</v>
      </c>
      <c r="C83" s="24" t="s">
        <v>328</v>
      </c>
      <c r="D83" s="24" t="s">
        <v>7</v>
      </c>
      <c r="E83" s="21">
        <v>0</v>
      </c>
      <c r="F83" s="21">
        <v>24</v>
      </c>
      <c r="G83" s="2">
        <f t="shared" si="0"/>
        <v>24</v>
      </c>
      <c r="H83" s="21">
        <v>15.5</v>
      </c>
      <c r="I83" s="3">
        <f t="shared" si="9"/>
        <v>372</v>
      </c>
      <c r="J83" s="21">
        <v>0</v>
      </c>
      <c r="K83" s="2">
        <f t="shared" si="6"/>
        <v>24</v>
      </c>
      <c r="L83" s="3">
        <f t="shared" si="7"/>
        <v>0</v>
      </c>
      <c r="M83" s="3">
        <f t="shared" si="8"/>
        <v>372</v>
      </c>
      <c r="N83" s="2" t="s">
        <v>241</v>
      </c>
      <c r="O83" s="2" t="s">
        <v>8</v>
      </c>
      <c r="P83" s="22"/>
      <c r="Q83" s="22"/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22"/>
      <c r="AJ83" s="22"/>
      <c r="AK83" s="22"/>
      <c r="AL83" s="22"/>
      <c r="AM83" s="22"/>
      <c r="AN83" s="22"/>
      <c r="AO83" s="22"/>
      <c r="AP83" s="22"/>
      <c r="AQ83" s="22"/>
      <c r="AR83" s="22"/>
      <c r="AS83" s="22"/>
      <c r="AT83" s="22"/>
      <c r="AU83" s="22"/>
      <c r="AV83" s="22"/>
      <c r="AW83" s="22"/>
      <c r="AX83" s="22"/>
      <c r="AY83" s="22"/>
      <c r="AZ83" s="22"/>
      <c r="BA83" s="22"/>
      <c r="BB83" s="22"/>
      <c r="BC83" s="22"/>
      <c r="BD83" s="22"/>
      <c r="BE83" s="22"/>
      <c r="BF83" s="22"/>
      <c r="BG83" s="22"/>
      <c r="BH83" s="22"/>
      <c r="BI83" s="22"/>
      <c r="BJ83" s="22"/>
      <c r="BK83" s="22"/>
      <c r="BL83" s="22"/>
      <c r="BM83" s="22"/>
      <c r="BN83" s="22"/>
      <c r="BO83" s="22"/>
      <c r="BP83" s="22"/>
      <c r="BQ83" s="22"/>
      <c r="BR83" s="22"/>
      <c r="BS83" s="22"/>
      <c r="BT83" s="22"/>
      <c r="BU83" s="22"/>
      <c r="BV83" s="22"/>
      <c r="BW83" s="22"/>
      <c r="BX83" s="22"/>
      <c r="BY83" s="22"/>
      <c r="BZ83" s="22"/>
      <c r="CA83" s="22"/>
      <c r="CB83" s="22"/>
      <c r="CC83" s="22"/>
      <c r="CD83" s="22"/>
      <c r="CE83" s="22"/>
      <c r="CF83" s="22"/>
      <c r="CG83" s="22"/>
      <c r="CH83" s="22"/>
      <c r="CI83" s="22"/>
      <c r="CJ83" s="22"/>
      <c r="CK83" s="22"/>
      <c r="CL83" s="22"/>
      <c r="CM83" s="22"/>
      <c r="CN83" s="22"/>
      <c r="CO83" s="22"/>
      <c r="CP83" s="22"/>
      <c r="CQ83" s="22"/>
      <c r="CR83" s="22"/>
      <c r="CS83" s="22"/>
      <c r="CT83" s="22"/>
      <c r="CU83" s="22"/>
      <c r="CV83" s="22"/>
      <c r="CW83" s="22"/>
      <c r="CX83" s="22"/>
      <c r="CY83" s="22"/>
      <c r="CZ83" s="22"/>
      <c r="DA83" s="22"/>
      <c r="DB83" s="22"/>
      <c r="DC83" s="22"/>
      <c r="DD83" s="22"/>
      <c r="DE83" s="22"/>
      <c r="DF83" s="22"/>
      <c r="DG83" s="22"/>
      <c r="DH83" s="22"/>
      <c r="DI83" s="22"/>
      <c r="DJ83" s="22"/>
      <c r="DK83" s="22"/>
      <c r="DL83" s="22"/>
      <c r="DM83" s="22"/>
      <c r="DN83" s="22"/>
      <c r="DO83" s="22"/>
      <c r="DP83" s="22"/>
      <c r="DQ83" s="22"/>
      <c r="DR83" s="22"/>
      <c r="DS83" s="22"/>
      <c r="DT83" s="22"/>
      <c r="DU83" s="22"/>
      <c r="DV83" s="22"/>
      <c r="DW83" s="22"/>
      <c r="DX83" s="22"/>
      <c r="DY83" s="22"/>
      <c r="DZ83" s="22"/>
      <c r="EA83" s="22"/>
      <c r="EB83" s="22"/>
      <c r="EC83" s="22"/>
      <c r="ED83" s="22"/>
      <c r="EE83" s="22"/>
      <c r="EF83" s="22"/>
      <c r="EG83" s="22"/>
      <c r="EH83" s="22"/>
      <c r="EI83" s="22"/>
      <c r="EJ83" s="22"/>
      <c r="EK83" s="22"/>
      <c r="EL83" s="22"/>
      <c r="EM83" s="22"/>
      <c r="EN83" s="22"/>
      <c r="EO83" s="22"/>
      <c r="EP83" s="22"/>
      <c r="EQ83" s="22"/>
      <c r="ER83" s="22"/>
      <c r="ES83" s="22"/>
      <c r="ET83" s="22"/>
      <c r="EU83" s="22"/>
      <c r="EV83" s="22"/>
      <c r="EW83" s="22"/>
      <c r="EX83" s="22"/>
      <c r="EY83" s="22"/>
      <c r="EZ83" s="22"/>
      <c r="FA83" s="22"/>
      <c r="FB83" s="22"/>
      <c r="FC83" s="22"/>
      <c r="FD83" s="22"/>
      <c r="FE83" s="22"/>
      <c r="FF83" s="22"/>
      <c r="FG83" s="22"/>
      <c r="FH83" s="22"/>
      <c r="FI83" s="22"/>
      <c r="FJ83" s="22"/>
      <c r="FK83" s="22"/>
      <c r="FL83" s="22"/>
      <c r="FM83" s="22"/>
      <c r="FN83" s="22"/>
      <c r="FO83" s="22"/>
      <c r="FP83" s="22"/>
      <c r="FQ83" s="22"/>
      <c r="FR83" s="22"/>
      <c r="FS83" s="22"/>
      <c r="FT83" s="22"/>
      <c r="FU83" s="22"/>
      <c r="FV83" s="22"/>
      <c r="FW83" s="22"/>
      <c r="FX83" s="22"/>
      <c r="FY83" s="22"/>
      <c r="FZ83" s="22"/>
      <c r="GA83" s="22"/>
      <c r="GB83" s="22"/>
      <c r="GC83" s="22"/>
      <c r="GD83" s="22"/>
      <c r="GE83" s="22"/>
      <c r="GF83" s="22"/>
      <c r="GG83" s="22"/>
      <c r="GH83" s="22"/>
      <c r="GI83" s="22"/>
      <c r="GJ83" s="22"/>
      <c r="GK83" s="22"/>
      <c r="GL83" s="22"/>
      <c r="GM83" s="22"/>
      <c r="GN83" s="22"/>
      <c r="GO83" s="22"/>
      <c r="GP83" s="22"/>
      <c r="GQ83" s="22"/>
      <c r="GR83" s="22"/>
      <c r="GS83" s="22"/>
      <c r="GT83" s="22"/>
      <c r="GU83" s="22"/>
      <c r="GV83" s="22"/>
      <c r="GW83" s="22"/>
      <c r="GX83" s="22"/>
      <c r="GY83" s="22"/>
    </row>
    <row r="84" spans="1:207" s="23" customFormat="1">
      <c r="A84" s="12"/>
      <c r="B84" s="18" t="s">
        <v>327</v>
      </c>
      <c r="C84" s="24" t="s">
        <v>329</v>
      </c>
      <c r="D84" s="24" t="s">
        <v>330</v>
      </c>
      <c r="E84" s="21">
        <v>0</v>
      </c>
      <c r="F84" s="21">
        <v>24</v>
      </c>
      <c r="G84" s="2">
        <f t="shared" si="0"/>
        <v>24</v>
      </c>
      <c r="H84" s="21">
        <v>10.8</v>
      </c>
      <c r="I84" s="3">
        <f t="shared" si="9"/>
        <v>259.20000000000005</v>
      </c>
      <c r="J84" s="21">
        <v>0</v>
      </c>
      <c r="K84" s="2">
        <f t="shared" si="6"/>
        <v>24</v>
      </c>
      <c r="L84" s="3">
        <f t="shared" si="7"/>
        <v>0</v>
      </c>
      <c r="M84" s="3">
        <f t="shared" si="8"/>
        <v>259.20000000000005</v>
      </c>
      <c r="N84" s="2" t="s">
        <v>241</v>
      </c>
      <c r="O84" s="2" t="s">
        <v>8</v>
      </c>
      <c r="P84" s="22"/>
      <c r="Q84" s="22"/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22"/>
      <c r="AD84" s="22"/>
      <c r="AE84" s="22"/>
      <c r="AF84" s="22"/>
      <c r="AG84" s="22"/>
      <c r="AH84" s="22"/>
      <c r="AI84" s="22"/>
      <c r="AJ84" s="22"/>
      <c r="AK84" s="22"/>
      <c r="AL84" s="22"/>
      <c r="AM84" s="22"/>
      <c r="AN84" s="22"/>
      <c r="AO84" s="22"/>
      <c r="AP84" s="22"/>
      <c r="AQ84" s="22"/>
      <c r="AR84" s="22"/>
      <c r="AS84" s="22"/>
      <c r="AT84" s="22"/>
      <c r="AU84" s="22"/>
      <c r="AV84" s="22"/>
      <c r="AW84" s="22"/>
      <c r="AX84" s="22"/>
      <c r="AY84" s="22"/>
      <c r="AZ84" s="22"/>
      <c r="BA84" s="22"/>
      <c r="BB84" s="22"/>
      <c r="BC84" s="22"/>
      <c r="BD84" s="22"/>
      <c r="BE84" s="22"/>
      <c r="BF84" s="22"/>
      <c r="BG84" s="22"/>
      <c r="BH84" s="22"/>
      <c r="BI84" s="22"/>
      <c r="BJ84" s="22"/>
      <c r="BK84" s="22"/>
      <c r="BL84" s="22"/>
      <c r="BM84" s="22"/>
      <c r="BN84" s="22"/>
      <c r="BO84" s="22"/>
      <c r="BP84" s="22"/>
      <c r="BQ84" s="22"/>
      <c r="BR84" s="22"/>
      <c r="BS84" s="22"/>
      <c r="BT84" s="22"/>
      <c r="BU84" s="22"/>
      <c r="BV84" s="22"/>
      <c r="BW84" s="22"/>
      <c r="BX84" s="22"/>
      <c r="BY84" s="22"/>
      <c r="BZ84" s="22"/>
      <c r="CA84" s="22"/>
      <c r="CB84" s="22"/>
      <c r="CC84" s="22"/>
      <c r="CD84" s="22"/>
      <c r="CE84" s="22"/>
      <c r="CF84" s="22"/>
      <c r="CG84" s="22"/>
      <c r="CH84" s="22"/>
      <c r="CI84" s="22"/>
      <c r="CJ84" s="22"/>
      <c r="CK84" s="22"/>
      <c r="CL84" s="22"/>
      <c r="CM84" s="22"/>
      <c r="CN84" s="22"/>
      <c r="CO84" s="22"/>
      <c r="CP84" s="22"/>
      <c r="CQ84" s="22"/>
      <c r="CR84" s="22"/>
      <c r="CS84" s="22"/>
      <c r="CT84" s="22"/>
      <c r="CU84" s="22"/>
      <c r="CV84" s="22"/>
      <c r="CW84" s="22"/>
      <c r="CX84" s="22"/>
      <c r="CY84" s="22"/>
      <c r="CZ84" s="22"/>
      <c r="DA84" s="22"/>
      <c r="DB84" s="22"/>
      <c r="DC84" s="22"/>
      <c r="DD84" s="22"/>
      <c r="DE84" s="22"/>
      <c r="DF84" s="22"/>
      <c r="DG84" s="22"/>
      <c r="DH84" s="22"/>
      <c r="DI84" s="22"/>
      <c r="DJ84" s="22"/>
      <c r="DK84" s="22"/>
      <c r="DL84" s="22"/>
      <c r="DM84" s="22"/>
      <c r="DN84" s="22"/>
      <c r="DO84" s="22"/>
      <c r="DP84" s="22"/>
      <c r="DQ84" s="22"/>
      <c r="DR84" s="22"/>
      <c r="DS84" s="22"/>
      <c r="DT84" s="22"/>
      <c r="DU84" s="22"/>
      <c r="DV84" s="22"/>
      <c r="DW84" s="22"/>
      <c r="DX84" s="22"/>
      <c r="DY84" s="22"/>
      <c r="DZ84" s="22"/>
      <c r="EA84" s="22"/>
      <c r="EB84" s="22"/>
      <c r="EC84" s="22"/>
      <c r="ED84" s="22"/>
      <c r="EE84" s="22"/>
      <c r="EF84" s="22"/>
      <c r="EG84" s="22"/>
      <c r="EH84" s="22"/>
      <c r="EI84" s="22"/>
      <c r="EJ84" s="22"/>
      <c r="EK84" s="22"/>
      <c r="EL84" s="22"/>
      <c r="EM84" s="22"/>
      <c r="EN84" s="22"/>
      <c r="EO84" s="22"/>
      <c r="EP84" s="22"/>
      <c r="EQ84" s="22"/>
      <c r="ER84" s="22"/>
      <c r="ES84" s="22"/>
      <c r="ET84" s="22"/>
      <c r="EU84" s="22"/>
      <c r="EV84" s="22"/>
      <c r="EW84" s="22"/>
      <c r="EX84" s="22"/>
      <c r="EY84" s="22"/>
      <c r="EZ84" s="22"/>
      <c r="FA84" s="22"/>
      <c r="FB84" s="22"/>
      <c r="FC84" s="22"/>
      <c r="FD84" s="22"/>
      <c r="FE84" s="22"/>
      <c r="FF84" s="22"/>
      <c r="FG84" s="22"/>
      <c r="FH84" s="22"/>
      <c r="FI84" s="22"/>
      <c r="FJ84" s="22"/>
      <c r="FK84" s="22"/>
      <c r="FL84" s="22"/>
      <c r="FM84" s="22"/>
      <c r="FN84" s="22"/>
      <c r="FO84" s="22"/>
      <c r="FP84" s="22"/>
      <c r="FQ84" s="22"/>
      <c r="FR84" s="22"/>
      <c r="FS84" s="22"/>
      <c r="FT84" s="22"/>
      <c r="FU84" s="22"/>
      <c r="FV84" s="22"/>
      <c r="FW84" s="22"/>
      <c r="FX84" s="22"/>
      <c r="FY84" s="22"/>
      <c r="FZ84" s="22"/>
      <c r="GA84" s="22"/>
      <c r="GB84" s="22"/>
      <c r="GC84" s="22"/>
      <c r="GD84" s="22"/>
      <c r="GE84" s="22"/>
      <c r="GF84" s="22"/>
      <c r="GG84" s="22"/>
      <c r="GH84" s="22"/>
      <c r="GI84" s="22"/>
      <c r="GJ84" s="22"/>
      <c r="GK84" s="22"/>
      <c r="GL84" s="22"/>
      <c r="GM84" s="22"/>
      <c r="GN84" s="22"/>
      <c r="GO84" s="22"/>
      <c r="GP84" s="22"/>
      <c r="GQ84" s="22"/>
      <c r="GR84" s="22"/>
      <c r="GS84" s="22"/>
      <c r="GT84" s="22"/>
      <c r="GU84" s="22"/>
      <c r="GV84" s="22"/>
      <c r="GW84" s="22"/>
      <c r="GX84" s="22"/>
      <c r="GY84" s="22"/>
    </row>
    <row r="85" spans="1:207" s="23" customFormat="1" ht="31.2">
      <c r="A85" s="12"/>
      <c r="B85" s="18" t="s">
        <v>327</v>
      </c>
      <c r="C85" s="24" t="s">
        <v>331</v>
      </c>
      <c r="D85" s="24" t="s">
        <v>243</v>
      </c>
      <c r="E85" s="21">
        <v>0</v>
      </c>
      <c r="F85" s="21">
        <v>24</v>
      </c>
      <c r="G85" s="2">
        <f t="shared" si="0"/>
        <v>24</v>
      </c>
      <c r="H85" s="21">
        <v>8.8000000000000007</v>
      </c>
      <c r="I85" s="3">
        <f t="shared" si="9"/>
        <v>211.20000000000002</v>
      </c>
      <c r="J85" s="21">
        <v>0</v>
      </c>
      <c r="K85" s="2">
        <f t="shared" si="6"/>
        <v>24</v>
      </c>
      <c r="L85" s="3">
        <f t="shared" si="7"/>
        <v>0</v>
      </c>
      <c r="M85" s="3">
        <f t="shared" si="8"/>
        <v>211.20000000000002</v>
      </c>
      <c r="N85" s="2" t="s">
        <v>241</v>
      </c>
      <c r="O85" s="2" t="s">
        <v>8</v>
      </c>
      <c r="P85" s="22"/>
      <c r="Q85" s="22"/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22"/>
      <c r="AD85" s="22"/>
      <c r="AE85" s="22"/>
      <c r="AF85" s="22"/>
      <c r="AG85" s="22"/>
      <c r="AH85" s="22"/>
      <c r="AI85" s="22"/>
      <c r="AJ85" s="22"/>
      <c r="AK85" s="22"/>
      <c r="AL85" s="22"/>
      <c r="AM85" s="22"/>
      <c r="AN85" s="22"/>
      <c r="AO85" s="22"/>
      <c r="AP85" s="22"/>
      <c r="AQ85" s="22"/>
      <c r="AR85" s="22"/>
      <c r="AS85" s="22"/>
      <c r="AT85" s="22"/>
      <c r="AU85" s="22"/>
      <c r="AV85" s="22"/>
      <c r="AW85" s="22"/>
      <c r="AX85" s="22"/>
      <c r="AY85" s="22"/>
      <c r="AZ85" s="22"/>
      <c r="BA85" s="22"/>
      <c r="BB85" s="22"/>
      <c r="BC85" s="22"/>
      <c r="BD85" s="22"/>
      <c r="BE85" s="22"/>
      <c r="BF85" s="22"/>
      <c r="BG85" s="22"/>
      <c r="BH85" s="22"/>
      <c r="BI85" s="22"/>
      <c r="BJ85" s="22"/>
      <c r="BK85" s="22"/>
      <c r="BL85" s="22"/>
      <c r="BM85" s="22"/>
      <c r="BN85" s="22"/>
      <c r="BO85" s="22"/>
      <c r="BP85" s="22"/>
      <c r="BQ85" s="22"/>
      <c r="BR85" s="22"/>
      <c r="BS85" s="22"/>
      <c r="BT85" s="22"/>
      <c r="BU85" s="22"/>
      <c r="BV85" s="22"/>
      <c r="BW85" s="22"/>
      <c r="BX85" s="22"/>
      <c r="BY85" s="22"/>
      <c r="BZ85" s="22"/>
      <c r="CA85" s="22"/>
      <c r="CB85" s="22"/>
      <c r="CC85" s="22"/>
      <c r="CD85" s="22"/>
      <c r="CE85" s="22"/>
      <c r="CF85" s="22"/>
      <c r="CG85" s="22"/>
      <c r="CH85" s="22"/>
      <c r="CI85" s="22"/>
      <c r="CJ85" s="22"/>
      <c r="CK85" s="22"/>
      <c r="CL85" s="22"/>
      <c r="CM85" s="22"/>
      <c r="CN85" s="22"/>
      <c r="CO85" s="22"/>
      <c r="CP85" s="22"/>
      <c r="CQ85" s="22"/>
      <c r="CR85" s="22"/>
      <c r="CS85" s="22"/>
      <c r="CT85" s="22"/>
      <c r="CU85" s="22"/>
      <c r="CV85" s="22"/>
      <c r="CW85" s="22"/>
      <c r="CX85" s="22"/>
      <c r="CY85" s="22"/>
      <c r="CZ85" s="22"/>
      <c r="DA85" s="22"/>
      <c r="DB85" s="22"/>
      <c r="DC85" s="22"/>
      <c r="DD85" s="22"/>
      <c r="DE85" s="22"/>
      <c r="DF85" s="22"/>
      <c r="DG85" s="22"/>
      <c r="DH85" s="22"/>
      <c r="DI85" s="22"/>
      <c r="DJ85" s="22"/>
      <c r="DK85" s="22"/>
      <c r="DL85" s="22"/>
      <c r="DM85" s="22"/>
      <c r="DN85" s="22"/>
      <c r="DO85" s="22"/>
      <c r="DP85" s="22"/>
      <c r="DQ85" s="22"/>
      <c r="DR85" s="22"/>
      <c r="DS85" s="22"/>
      <c r="DT85" s="22"/>
      <c r="DU85" s="22"/>
      <c r="DV85" s="22"/>
      <c r="DW85" s="22"/>
      <c r="DX85" s="22"/>
      <c r="DY85" s="22"/>
      <c r="DZ85" s="22"/>
      <c r="EA85" s="22"/>
      <c r="EB85" s="22"/>
      <c r="EC85" s="22"/>
      <c r="ED85" s="22"/>
      <c r="EE85" s="22"/>
      <c r="EF85" s="22"/>
      <c r="EG85" s="22"/>
      <c r="EH85" s="22"/>
      <c r="EI85" s="22"/>
      <c r="EJ85" s="22"/>
      <c r="EK85" s="22"/>
      <c r="EL85" s="22"/>
      <c r="EM85" s="22"/>
      <c r="EN85" s="22"/>
      <c r="EO85" s="22"/>
      <c r="EP85" s="22"/>
      <c r="EQ85" s="22"/>
      <c r="ER85" s="22"/>
      <c r="ES85" s="22"/>
      <c r="ET85" s="22"/>
      <c r="EU85" s="22"/>
      <c r="EV85" s="22"/>
      <c r="EW85" s="22"/>
      <c r="EX85" s="22"/>
      <c r="EY85" s="22"/>
      <c r="EZ85" s="22"/>
      <c r="FA85" s="22"/>
      <c r="FB85" s="22"/>
      <c r="FC85" s="22"/>
      <c r="FD85" s="22"/>
      <c r="FE85" s="22"/>
      <c r="FF85" s="22"/>
      <c r="FG85" s="22"/>
      <c r="FH85" s="22"/>
      <c r="FI85" s="22"/>
      <c r="FJ85" s="22"/>
      <c r="FK85" s="22"/>
      <c r="FL85" s="22"/>
      <c r="FM85" s="22"/>
      <c r="FN85" s="22"/>
      <c r="FO85" s="22"/>
      <c r="FP85" s="22"/>
      <c r="FQ85" s="22"/>
      <c r="FR85" s="22"/>
      <c r="FS85" s="22"/>
      <c r="FT85" s="22"/>
      <c r="FU85" s="22"/>
      <c r="FV85" s="22"/>
      <c r="FW85" s="22"/>
      <c r="FX85" s="22"/>
      <c r="FY85" s="22"/>
      <c r="FZ85" s="22"/>
      <c r="GA85" s="22"/>
      <c r="GB85" s="22"/>
      <c r="GC85" s="22"/>
      <c r="GD85" s="22"/>
      <c r="GE85" s="22"/>
      <c r="GF85" s="22"/>
      <c r="GG85" s="22"/>
      <c r="GH85" s="22"/>
      <c r="GI85" s="22"/>
      <c r="GJ85" s="22"/>
      <c r="GK85" s="22"/>
      <c r="GL85" s="22"/>
      <c r="GM85" s="22"/>
      <c r="GN85" s="22"/>
      <c r="GO85" s="22"/>
      <c r="GP85" s="22"/>
      <c r="GQ85" s="22"/>
      <c r="GR85" s="22"/>
      <c r="GS85" s="22"/>
      <c r="GT85" s="22"/>
      <c r="GU85" s="22"/>
      <c r="GV85" s="22"/>
      <c r="GW85" s="22"/>
      <c r="GX85" s="22"/>
      <c r="GY85" s="22"/>
    </row>
    <row r="86" spans="1:207" s="23" customFormat="1">
      <c r="A86" s="12"/>
      <c r="B86" s="18" t="s">
        <v>327</v>
      </c>
      <c r="C86" s="24" t="s">
        <v>332</v>
      </c>
      <c r="D86" s="24" t="s">
        <v>333</v>
      </c>
      <c r="E86" s="21">
        <v>0</v>
      </c>
      <c r="F86" s="21">
        <v>24</v>
      </c>
      <c r="G86" s="2">
        <f t="shared" si="0"/>
        <v>24</v>
      </c>
      <c r="H86" s="21">
        <v>7.7</v>
      </c>
      <c r="I86" s="3">
        <f t="shared" si="9"/>
        <v>184.8</v>
      </c>
      <c r="J86" s="21">
        <v>0</v>
      </c>
      <c r="K86" s="2">
        <f t="shared" si="6"/>
        <v>24</v>
      </c>
      <c r="L86" s="3">
        <f t="shared" si="7"/>
        <v>0</v>
      </c>
      <c r="M86" s="3">
        <f t="shared" si="8"/>
        <v>184.8</v>
      </c>
      <c r="N86" s="2" t="s">
        <v>241</v>
      </c>
      <c r="O86" s="2" t="s">
        <v>8</v>
      </c>
      <c r="P86" s="22"/>
      <c r="Q86" s="22"/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22"/>
      <c r="AD86" s="22"/>
      <c r="AE86" s="22"/>
      <c r="AF86" s="22"/>
      <c r="AG86" s="22"/>
      <c r="AH86" s="22"/>
      <c r="AI86" s="22"/>
      <c r="AJ86" s="22"/>
      <c r="AK86" s="22"/>
      <c r="AL86" s="22"/>
      <c r="AM86" s="22"/>
      <c r="AN86" s="22"/>
      <c r="AO86" s="22"/>
      <c r="AP86" s="22"/>
      <c r="AQ86" s="22"/>
      <c r="AR86" s="22"/>
      <c r="AS86" s="22"/>
      <c r="AT86" s="22"/>
      <c r="AU86" s="22"/>
      <c r="AV86" s="22"/>
      <c r="AW86" s="22"/>
      <c r="AX86" s="22"/>
      <c r="AY86" s="22"/>
      <c r="AZ86" s="22"/>
      <c r="BA86" s="22"/>
      <c r="BB86" s="22"/>
      <c r="BC86" s="22"/>
      <c r="BD86" s="22"/>
      <c r="BE86" s="22"/>
      <c r="BF86" s="22"/>
      <c r="BG86" s="22"/>
      <c r="BH86" s="22"/>
      <c r="BI86" s="22"/>
      <c r="BJ86" s="22"/>
      <c r="BK86" s="22"/>
      <c r="BL86" s="22"/>
      <c r="BM86" s="22"/>
      <c r="BN86" s="22"/>
      <c r="BO86" s="22"/>
      <c r="BP86" s="22"/>
      <c r="BQ86" s="22"/>
      <c r="BR86" s="22"/>
      <c r="BS86" s="22"/>
      <c r="BT86" s="22"/>
      <c r="BU86" s="22"/>
      <c r="BV86" s="22"/>
      <c r="BW86" s="22"/>
      <c r="BX86" s="22"/>
      <c r="BY86" s="22"/>
      <c r="BZ86" s="22"/>
      <c r="CA86" s="22"/>
      <c r="CB86" s="22"/>
      <c r="CC86" s="22"/>
      <c r="CD86" s="22"/>
      <c r="CE86" s="22"/>
      <c r="CF86" s="22"/>
      <c r="CG86" s="22"/>
      <c r="CH86" s="22"/>
      <c r="CI86" s="22"/>
      <c r="CJ86" s="22"/>
      <c r="CK86" s="22"/>
      <c r="CL86" s="22"/>
      <c r="CM86" s="22"/>
      <c r="CN86" s="22"/>
      <c r="CO86" s="22"/>
      <c r="CP86" s="22"/>
      <c r="CQ86" s="22"/>
      <c r="CR86" s="22"/>
      <c r="CS86" s="22"/>
      <c r="CT86" s="22"/>
      <c r="CU86" s="22"/>
      <c r="CV86" s="22"/>
      <c r="CW86" s="22"/>
      <c r="CX86" s="22"/>
      <c r="CY86" s="22"/>
      <c r="CZ86" s="22"/>
      <c r="DA86" s="22"/>
      <c r="DB86" s="22"/>
      <c r="DC86" s="22"/>
      <c r="DD86" s="22"/>
      <c r="DE86" s="22"/>
      <c r="DF86" s="22"/>
      <c r="DG86" s="22"/>
      <c r="DH86" s="22"/>
      <c r="DI86" s="22"/>
      <c r="DJ86" s="22"/>
      <c r="DK86" s="22"/>
      <c r="DL86" s="22"/>
      <c r="DM86" s="22"/>
      <c r="DN86" s="22"/>
      <c r="DO86" s="22"/>
      <c r="DP86" s="22"/>
      <c r="DQ86" s="22"/>
      <c r="DR86" s="22"/>
      <c r="DS86" s="22"/>
      <c r="DT86" s="22"/>
      <c r="DU86" s="22"/>
      <c r="DV86" s="22"/>
      <c r="DW86" s="22"/>
      <c r="DX86" s="22"/>
      <c r="DY86" s="22"/>
      <c r="DZ86" s="22"/>
      <c r="EA86" s="22"/>
      <c r="EB86" s="22"/>
      <c r="EC86" s="22"/>
      <c r="ED86" s="22"/>
      <c r="EE86" s="22"/>
      <c r="EF86" s="22"/>
      <c r="EG86" s="22"/>
      <c r="EH86" s="22"/>
      <c r="EI86" s="22"/>
      <c r="EJ86" s="22"/>
      <c r="EK86" s="22"/>
      <c r="EL86" s="22"/>
      <c r="EM86" s="22"/>
      <c r="EN86" s="22"/>
      <c r="EO86" s="22"/>
      <c r="EP86" s="22"/>
      <c r="EQ86" s="22"/>
      <c r="ER86" s="22"/>
      <c r="ES86" s="22"/>
      <c r="ET86" s="22"/>
      <c r="EU86" s="22"/>
      <c r="EV86" s="22"/>
      <c r="EW86" s="22"/>
      <c r="EX86" s="22"/>
      <c r="EY86" s="22"/>
      <c r="EZ86" s="22"/>
      <c r="FA86" s="22"/>
      <c r="FB86" s="22"/>
      <c r="FC86" s="22"/>
      <c r="FD86" s="22"/>
      <c r="FE86" s="22"/>
      <c r="FF86" s="22"/>
      <c r="FG86" s="22"/>
      <c r="FH86" s="22"/>
      <c r="FI86" s="22"/>
      <c r="FJ86" s="22"/>
      <c r="FK86" s="22"/>
      <c r="FL86" s="22"/>
      <c r="FM86" s="22"/>
      <c r="FN86" s="22"/>
      <c r="FO86" s="22"/>
      <c r="FP86" s="22"/>
      <c r="FQ86" s="22"/>
      <c r="FR86" s="22"/>
      <c r="FS86" s="22"/>
      <c r="FT86" s="22"/>
      <c r="FU86" s="22"/>
      <c r="FV86" s="22"/>
      <c r="FW86" s="22"/>
      <c r="FX86" s="22"/>
      <c r="FY86" s="22"/>
      <c r="FZ86" s="22"/>
      <c r="GA86" s="22"/>
      <c r="GB86" s="22"/>
      <c r="GC86" s="22"/>
      <c r="GD86" s="22"/>
      <c r="GE86" s="22"/>
      <c r="GF86" s="22"/>
      <c r="GG86" s="22"/>
      <c r="GH86" s="22"/>
      <c r="GI86" s="22"/>
      <c r="GJ86" s="22"/>
      <c r="GK86" s="22"/>
      <c r="GL86" s="22"/>
      <c r="GM86" s="22"/>
      <c r="GN86" s="22"/>
      <c r="GO86" s="22"/>
      <c r="GP86" s="22"/>
      <c r="GQ86" s="22"/>
      <c r="GR86" s="22"/>
      <c r="GS86" s="22"/>
      <c r="GT86" s="22"/>
      <c r="GU86" s="22"/>
      <c r="GV86" s="22"/>
      <c r="GW86" s="22"/>
      <c r="GX86" s="22"/>
      <c r="GY86" s="22"/>
    </row>
    <row r="87" spans="1:207" s="23" customFormat="1">
      <c r="A87" s="12">
        <v>19</v>
      </c>
      <c r="B87" s="18" t="s">
        <v>334</v>
      </c>
      <c r="C87" s="29" t="s">
        <v>335</v>
      </c>
      <c r="D87" s="24" t="s">
        <v>336</v>
      </c>
      <c r="E87" s="21">
        <v>0</v>
      </c>
      <c r="F87" s="21">
        <v>24</v>
      </c>
      <c r="G87" s="2">
        <f t="shared" si="0"/>
        <v>24</v>
      </c>
      <c r="H87" s="21">
        <v>13.413</v>
      </c>
      <c r="I87" s="3">
        <f>G87*H87</f>
        <v>321.91200000000003</v>
      </c>
      <c r="J87" s="21">
        <v>0</v>
      </c>
      <c r="K87" s="2">
        <f t="shared" si="6"/>
        <v>24</v>
      </c>
      <c r="L87" s="3">
        <f t="shared" si="7"/>
        <v>0</v>
      </c>
      <c r="M87" s="3">
        <f t="shared" si="8"/>
        <v>321.91200000000003</v>
      </c>
      <c r="N87" s="2" t="s">
        <v>241</v>
      </c>
      <c r="O87" s="2" t="s">
        <v>8</v>
      </c>
      <c r="P87" s="22"/>
      <c r="Q87" s="22"/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22"/>
      <c r="AD87" s="22"/>
      <c r="AE87" s="22"/>
      <c r="AF87" s="22"/>
      <c r="AG87" s="22"/>
      <c r="AH87" s="22"/>
      <c r="AI87" s="22"/>
      <c r="AJ87" s="22"/>
      <c r="AK87" s="22"/>
      <c r="AL87" s="22"/>
      <c r="AM87" s="22"/>
      <c r="AN87" s="22"/>
      <c r="AO87" s="22"/>
      <c r="AP87" s="22"/>
      <c r="AQ87" s="22"/>
      <c r="AR87" s="22"/>
      <c r="AS87" s="22"/>
      <c r="AT87" s="22"/>
      <c r="AU87" s="22"/>
      <c r="AV87" s="22"/>
      <c r="AW87" s="22"/>
      <c r="AX87" s="22"/>
      <c r="AY87" s="22"/>
      <c r="AZ87" s="22"/>
      <c r="BA87" s="22"/>
      <c r="BB87" s="22"/>
      <c r="BC87" s="22"/>
      <c r="BD87" s="22"/>
      <c r="BE87" s="22"/>
      <c r="BF87" s="22"/>
      <c r="BG87" s="22"/>
      <c r="BH87" s="22"/>
      <c r="BI87" s="22"/>
      <c r="BJ87" s="22"/>
      <c r="BK87" s="22"/>
      <c r="BL87" s="22"/>
      <c r="BM87" s="22"/>
      <c r="BN87" s="22"/>
      <c r="BO87" s="22"/>
      <c r="BP87" s="22"/>
      <c r="BQ87" s="22"/>
      <c r="BR87" s="22"/>
      <c r="BS87" s="22"/>
      <c r="BT87" s="22"/>
      <c r="BU87" s="22"/>
      <c r="BV87" s="22"/>
      <c r="BW87" s="22"/>
      <c r="BX87" s="22"/>
      <c r="BY87" s="22"/>
      <c r="BZ87" s="22"/>
      <c r="CA87" s="22"/>
      <c r="CB87" s="22"/>
      <c r="CC87" s="22"/>
      <c r="CD87" s="22"/>
      <c r="CE87" s="22"/>
      <c r="CF87" s="22"/>
      <c r="CG87" s="22"/>
      <c r="CH87" s="22"/>
      <c r="CI87" s="22"/>
      <c r="CJ87" s="22"/>
      <c r="CK87" s="22"/>
      <c r="CL87" s="22"/>
      <c r="CM87" s="22"/>
      <c r="CN87" s="22"/>
      <c r="CO87" s="22"/>
      <c r="CP87" s="22"/>
      <c r="CQ87" s="22"/>
      <c r="CR87" s="22"/>
      <c r="CS87" s="22"/>
      <c r="CT87" s="22"/>
      <c r="CU87" s="22"/>
      <c r="CV87" s="22"/>
      <c r="CW87" s="22"/>
      <c r="CX87" s="22"/>
      <c r="CY87" s="22"/>
      <c r="CZ87" s="22"/>
      <c r="DA87" s="22"/>
      <c r="DB87" s="22"/>
      <c r="DC87" s="22"/>
      <c r="DD87" s="22"/>
      <c r="DE87" s="22"/>
      <c r="DF87" s="22"/>
      <c r="DG87" s="22"/>
      <c r="DH87" s="22"/>
      <c r="DI87" s="22"/>
      <c r="DJ87" s="22"/>
      <c r="DK87" s="22"/>
      <c r="DL87" s="22"/>
      <c r="DM87" s="22"/>
      <c r="DN87" s="22"/>
      <c r="DO87" s="22"/>
      <c r="DP87" s="22"/>
      <c r="DQ87" s="22"/>
      <c r="DR87" s="22"/>
      <c r="DS87" s="22"/>
      <c r="DT87" s="22"/>
      <c r="DU87" s="22"/>
      <c r="DV87" s="22"/>
      <c r="DW87" s="22"/>
      <c r="DX87" s="22"/>
      <c r="DY87" s="22"/>
      <c r="DZ87" s="22"/>
      <c r="EA87" s="22"/>
      <c r="EB87" s="22"/>
      <c r="EC87" s="22"/>
      <c r="ED87" s="22"/>
      <c r="EE87" s="22"/>
      <c r="EF87" s="22"/>
      <c r="EG87" s="22"/>
      <c r="EH87" s="22"/>
      <c r="EI87" s="22"/>
      <c r="EJ87" s="22"/>
      <c r="EK87" s="22"/>
      <c r="EL87" s="22"/>
      <c r="EM87" s="22"/>
      <c r="EN87" s="22"/>
      <c r="EO87" s="22"/>
      <c r="EP87" s="22"/>
      <c r="EQ87" s="22"/>
      <c r="ER87" s="22"/>
      <c r="ES87" s="22"/>
      <c r="ET87" s="22"/>
      <c r="EU87" s="22"/>
      <c r="EV87" s="22"/>
      <c r="EW87" s="22"/>
      <c r="EX87" s="22"/>
      <c r="EY87" s="22"/>
      <c r="EZ87" s="22"/>
      <c r="FA87" s="22"/>
      <c r="FB87" s="22"/>
      <c r="FC87" s="22"/>
      <c r="FD87" s="22"/>
      <c r="FE87" s="22"/>
      <c r="FF87" s="22"/>
      <c r="FG87" s="22"/>
      <c r="FH87" s="22"/>
      <c r="FI87" s="22"/>
      <c r="FJ87" s="22"/>
      <c r="FK87" s="22"/>
      <c r="FL87" s="22"/>
      <c r="FM87" s="22"/>
      <c r="FN87" s="22"/>
      <c r="FO87" s="22"/>
      <c r="FP87" s="22"/>
      <c r="FQ87" s="22"/>
      <c r="FR87" s="22"/>
      <c r="FS87" s="22"/>
      <c r="FT87" s="22"/>
      <c r="FU87" s="22"/>
      <c r="FV87" s="22"/>
      <c r="FW87" s="22"/>
      <c r="FX87" s="22"/>
      <c r="FY87" s="22"/>
      <c r="FZ87" s="22"/>
      <c r="GA87" s="22"/>
      <c r="GB87" s="22"/>
      <c r="GC87" s="22"/>
      <c r="GD87" s="22"/>
      <c r="GE87" s="22"/>
      <c r="GF87" s="22"/>
      <c r="GG87" s="22"/>
      <c r="GH87" s="22"/>
      <c r="GI87" s="22"/>
      <c r="GJ87" s="22"/>
      <c r="GK87" s="22"/>
      <c r="GL87" s="22"/>
      <c r="GM87" s="22"/>
      <c r="GN87" s="22"/>
      <c r="GO87" s="22"/>
      <c r="GP87" s="22"/>
      <c r="GQ87" s="22"/>
      <c r="GR87" s="22"/>
      <c r="GS87" s="22"/>
      <c r="GT87" s="22"/>
      <c r="GU87" s="22"/>
      <c r="GV87" s="22"/>
      <c r="GW87" s="22"/>
      <c r="GX87" s="22"/>
      <c r="GY87" s="22"/>
    </row>
    <row r="88" spans="1:207" s="9" customFormat="1" ht="31.2">
      <c r="A88" s="1">
        <v>20</v>
      </c>
      <c r="B88" s="18" t="s">
        <v>337</v>
      </c>
      <c r="C88" s="24" t="s">
        <v>338</v>
      </c>
      <c r="D88" s="24" t="s">
        <v>336</v>
      </c>
      <c r="E88" s="2">
        <v>0</v>
      </c>
      <c r="F88" s="2">
        <v>24</v>
      </c>
      <c r="G88" s="2">
        <f t="shared" si="0"/>
        <v>24</v>
      </c>
      <c r="H88" s="32">
        <v>13</v>
      </c>
      <c r="I88" s="3">
        <f>G88*H88</f>
        <v>312</v>
      </c>
      <c r="J88" s="2">
        <v>0</v>
      </c>
      <c r="K88" s="2">
        <f t="shared" si="6"/>
        <v>24</v>
      </c>
      <c r="L88" s="3">
        <f t="shared" si="7"/>
        <v>0</v>
      </c>
      <c r="M88" s="3">
        <f t="shared" si="8"/>
        <v>312</v>
      </c>
      <c r="N88" s="2" t="s">
        <v>37</v>
      </c>
      <c r="O88" s="2" t="s">
        <v>8</v>
      </c>
    </row>
    <row r="89" spans="1:207" s="9" customFormat="1" ht="31.2">
      <c r="A89" s="1"/>
      <c r="B89" s="18" t="s">
        <v>337</v>
      </c>
      <c r="C89" s="24" t="s">
        <v>339</v>
      </c>
      <c r="D89" s="24" t="s">
        <v>11</v>
      </c>
      <c r="E89" s="2">
        <v>0</v>
      </c>
      <c r="F89" s="2">
        <v>15</v>
      </c>
      <c r="G89" s="2">
        <f t="shared" si="0"/>
        <v>15</v>
      </c>
      <c r="H89" s="2">
        <v>9.2609999999999992</v>
      </c>
      <c r="I89" s="3">
        <f>G89*H89</f>
        <v>138.91499999999999</v>
      </c>
      <c r="J89" s="2">
        <v>0</v>
      </c>
      <c r="K89" s="2">
        <f t="shared" si="6"/>
        <v>15</v>
      </c>
      <c r="L89" s="3">
        <f t="shared" si="7"/>
        <v>0</v>
      </c>
      <c r="M89" s="3">
        <f t="shared" si="8"/>
        <v>138.91499999999999</v>
      </c>
      <c r="N89" s="2" t="s">
        <v>37</v>
      </c>
      <c r="O89" s="2" t="s">
        <v>8</v>
      </c>
    </row>
    <row r="90" spans="1:207" s="9" customFormat="1">
      <c r="A90" s="1">
        <v>21</v>
      </c>
      <c r="B90" s="18" t="s">
        <v>47</v>
      </c>
      <c r="C90" s="26" t="s">
        <v>48</v>
      </c>
      <c r="D90" s="26" t="s">
        <v>49</v>
      </c>
      <c r="E90" s="2">
        <v>60</v>
      </c>
      <c r="F90" s="2">
        <v>0</v>
      </c>
      <c r="G90" s="2">
        <f t="shared" si="0"/>
        <v>60</v>
      </c>
      <c r="H90" s="5">
        <v>9.4429999999999996</v>
      </c>
      <c r="I90" s="3">
        <f>G90*H90</f>
        <v>566.57999999999993</v>
      </c>
      <c r="J90" s="2"/>
      <c r="K90" s="2">
        <f t="shared" si="6"/>
        <v>60</v>
      </c>
      <c r="L90" s="3">
        <f t="shared" si="7"/>
        <v>0</v>
      </c>
      <c r="M90" s="3">
        <f t="shared" si="8"/>
        <v>566.57999999999993</v>
      </c>
      <c r="N90" s="2" t="s">
        <v>45</v>
      </c>
      <c r="O90" s="2" t="s">
        <v>8</v>
      </c>
    </row>
    <row r="91" spans="1:207" s="9" customFormat="1">
      <c r="A91" s="1"/>
      <c r="B91" s="18" t="s">
        <v>47</v>
      </c>
      <c r="C91" s="26" t="s">
        <v>50</v>
      </c>
      <c r="D91" s="26" t="s">
        <v>51</v>
      </c>
      <c r="E91" s="2">
        <v>59</v>
      </c>
      <c r="F91" s="2">
        <v>0</v>
      </c>
      <c r="G91" s="2">
        <f t="shared" si="0"/>
        <v>59</v>
      </c>
      <c r="H91" s="5">
        <v>9.4320000000000004</v>
      </c>
      <c r="I91" s="3">
        <f>G91*H91</f>
        <v>556.48800000000006</v>
      </c>
      <c r="J91" s="2"/>
      <c r="K91" s="2">
        <f t="shared" si="6"/>
        <v>59</v>
      </c>
      <c r="L91" s="3">
        <f t="shared" si="7"/>
        <v>0</v>
      </c>
      <c r="M91" s="3">
        <f t="shared" si="8"/>
        <v>556.48800000000006</v>
      </c>
      <c r="N91" s="2" t="s">
        <v>45</v>
      </c>
      <c r="O91" s="2" t="s">
        <v>8</v>
      </c>
    </row>
    <row r="92" spans="1:207" s="23" customFormat="1">
      <c r="A92" s="12">
        <v>22</v>
      </c>
      <c r="B92" s="18" t="s">
        <v>340</v>
      </c>
      <c r="C92" s="29" t="s">
        <v>341</v>
      </c>
      <c r="D92" s="29" t="s">
        <v>342</v>
      </c>
      <c r="E92" s="21">
        <v>0</v>
      </c>
      <c r="F92" s="21">
        <v>24</v>
      </c>
      <c r="G92" s="2">
        <f t="shared" si="0"/>
        <v>24</v>
      </c>
      <c r="H92" s="21">
        <v>11.254</v>
      </c>
      <c r="I92" s="3">
        <f t="shared" ref="I92:I155" si="10">G92*H92</f>
        <v>270.096</v>
      </c>
      <c r="J92" s="21">
        <v>0</v>
      </c>
      <c r="K92" s="2">
        <f t="shared" si="6"/>
        <v>24</v>
      </c>
      <c r="L92" s="3">
        <f t="shared" si="7"/>
        <v>0</v>
      </c>
      <c r="M92" s="3">
        <f t="shared" si="8"/>
        <v>270.096</v>
      </c>
      <c r="N92" s="2" t="s">
        <v>241</v>
      </c>
      <c r="O92" s="2" t="s">
        <v>8</v>
      </c>
      <c r="P92" s="22"/>
      <c r="Q92" s="22"/>
      <c r="R92" s="22"/>
      <c r="S92" s="22"/>
      <c r="T92" s="22"/>
      <c r="U92" s="22"/>
      <c r="V92" s="22"/>
      <c r="W92" s="22"/>
      <c r="X92" s="22"/>
      <c r="Y92" s="22"/>
      <c r="Z92" s="22"/>
      <c r="AA92" s="22"/>
      <c r="AB92" s="22"/>
      <c r="AC92" s="22"/>
      <c r="AD92" s="22"/>
      <c r="AE92" s="22"/>
      <c r="AF92" s="22"/>
      <c r="AG92" s="22"/>
      <c r="AH92" s="22"/>
      <c r="AI92" s="22"/>
      <c r="AJ92" s="22"/>
      <c r="AK92" s="22"/>
      <c r="AL92" s="22"/>
      <c r="AM92" s="22"/>
      <c r="AN92" s="22"/>
      <c r="AO92" s="22"/>
      <c r="AP92" s="22"/>
      <c r="AQ92" s="22"/>
      <c r="AR92" s="22"/>
      <c r="AS92" s="22"/>
      <c r="AT92" s="22"/>
      <c r="AU92" s="22"/>
      <c r="AV92" s="22"/>
      <c r="AW92" s="22"/>
      <c r="AX92" s="22"/>
      <c r="AY92" s="22"/>
      <c r="AZ92" s="22"/>
      <c r="BA92" s="22"/>
      <c r="BB92" s="22"/>
      <c r="BC92" s="22"/>
      <c r="BD92" s="22"/>
      <c r="BE92" s="22"/>
      <c r="BF92" s="22"/>
      <c r="BG92" s="22"/>
      <c r="BH92" s="22"/>
      <c r="BI92" s="22"/>
      <c r="BJ92" s="22"/>
      <c r="BK92" s="22"/>
      <c r="BL92" s="22"/>
      <c r="BM92" s="22"/>
      <c r="BN92" s="22"/>
      <c r="BO92" s="22"/>
      <c r="BP92" s="22"/>
      <c r="BQ92" s="22"/>
      <c r="BR92" s="22"/>
      <c r="BS92" s="22"/>
      <c r="BT92" s="22"/>
      <c r="BU92" s="22"/>
      <c r="BV92" s="22"/>
      <c r="BW92" s="22"/>
      <c r="BX92" s="22"/>
      <c r="BY92" s="22"/>
      <c r="BZ92" s="22"/>
      <c r="CA92" s="22"/>
      <c r="CB92" s="22"/>
      <c r="CC92" s="22"/>
      <c r="CD92" s="22"/>
      <c r="CE92" s="22"/>
      <c r="CF92" s="22"/>
      <c r="CG92" s="22"/>
      <c r="CH92" s="22"/>
      <c r="CI92" s="22"/>
      <c r="CJ92" s="22"/>
      <c r="CK92" s="22"/>
      <c r="CL92" s="22"/>
      <c r="CM92" s="22"/>
      <c r="CN92" s="22"/>
      <c r="CO92" s="22"/>
      <c r="CP92" s="22"/>
      <c r="CQ92" s="22"/>
      <c r="CR92" s="22"/>
      <c r="CS92" s="22"/>
      <c r="CT92" s="22"/>
      <c r="CU92" s="22"/>
      <c r="CV92" s="22"/>
      <c r="CW92" s="22"/>
      <c r="CX92" s="22"/>
      <c r="CY92" s="22"/>
      <c r="CZ92" s="22"/>
      <c r="DA92" s="22"/>
      <c r="DB92" s="22"/>
      <c r="DC92" s="22"/>
      <c r="DD92" s="22"/>
      <c r="DE92" s="22"/>
      <c r="DF92" s="22"/>
      <c r="DG92" s="22"/>
      <c r="DH92" s="22"/>
      <c r="DI92" s="22"/>
      <c r="DJ92" s="22"/>
      <c r="DK92" s="22"/>
      <c r="DL92" s="22"/>
      <c r="DM92" s="22"/>
      <c r="DN92" s="22"/>
      <c r="DO92" s="22"/>
      <c r="DP92" s="22"/>
      <c r="DQ92" s="22"/>
      <c r="DR92" s="22"/>
      <c r="DS92" s="22"/>
      <c r="DT92" s="22"/>
      <c r="DU92" s="22"/>
      <c r="DV92" s="22"/>
      <c r="DW92" s="22"/>
      <c r="DX92" s="22"/>
      <c r="DY92" s="22"/>
      <c r="DZ92" s="22"/>
      <c r="EA92" s="22"/>
      <c r="EB92" s="22"/>
      <c r="EC92" s="22"/>
      <c r="ED92" s="22"/>
      <c r="EE92" s="22"/>
      <c r="EF92" s="22"/>
      <c r="EG92" s="22"/>
      <c r="EH92" s="22"/>
      <c r="EI92" s="22"/>
      <c r="EJ92" s="22"/>
      <c r="EK92" s="22"/>
      <c r="EL92" s="22"/>
      <c r="EM92" s="22"/>
      <c r="EN92" s="22"/>
      <c r="EO92" s="22"/>
      <c r="EP92" s="22"/>
      <c r="EQ92" s="22"/>
      <c r="ER92" s="22"/>
      <c r="ES92" s="22"/>
      <c r="ET92" s="22"/>
      <c r="EU92" s="22"/>
      <c r="EV92" s="22"/>
      <c r="EW92" s="22"/>
      <c r="EX92" s="22"/>
      <c r="EY92" s="22"/>
      <c r="EZ92" s="22"/>
      <c r="FA92" s="22"/>
      <c r="FB92" s="22"/>
      <c r="FC92" s="22"/>
      <c r="FD92" s="22"/>
      <c r="FE92" s="22"/>
      <c r="FF92" s="22"/>
      <c r="FG92" s="22"/>
      <c r="FH92" s="22"/>
      <c r="FI92" s="22"/>
      <c r="FJ92" s="22"/>
      <c r="FK92" s="22"/>
      <c r="FL92" s="22"/>
      <c r="FM92" s="22"/>
      <c r="FN92" s="22"/>
      <c r="FO92" s="22"/>
      <c r="FP92" s="22"/>
      <c r="FQ92" s="22"/>
      <c r="FR92" s="22"/>
      <c r="FS92" s="22"/>
      <c r="FT92" s="22"/>
      <c r="FU92" s="22"/>
      <c r="FV92" s="22"/>
      <c r="FW92" s="22"/>
      <c r="FX92" s="22"/>
      <c r="FY92" s="22"/>
      <c r="FZ92" s="22"/>
      <c r="GA92" s="22"/>
      <c r="GB92" s="22"/>
      <c r="GC92" s="22"/>
      <c r="GD92" s="22"/>
      <c r="GE92" s="22"/>
      <c r="GF92" s="22"/>
      <c r="GG92" s="22"/>
      <c r="GH92" s="22"/>
      <c r="GI92" s="22"/>
      <c r="GJ92" s="22"/>
      <c r="GK92" s="22"/>
      <c r="GL92" s="22"/>
      <c r="GM92" s="22"/>
      <c r="GN92" s="22"/>
      <c r="GO92" s="22"/>
      <c r="GP92" s="22"/>
      <c r="GQ92" s="22"/>
      <c r="GR92" s="22"/>
      <c r="GS92" s="22"/>
      <c r="GT92" s="22"/>
      <c r="GU92" s="22"/>
      <c r="GV92" s="22"/>
      <c r="GW92" s="22"/>
      <c r="GX92" s="22"/>
      <c r="GY92" s="22"/>
    </row>
    <row r="93" spans="1:207" s="23" customFormat="1">
      <c r="A93" s="12"/>
      <c r="B93" s="18" t="s">
        <v>340</v>
      </c>
      <c r="C93" s="29" t="s">
        <v>343</v>
      </c>
      <c r="D93" s="29" t="s">
        <v>344</v>
      </c>
      <c r="E93" s="21">
        <v>0</v>
      </c>
      <c r="F93" s="21">
        <v>14</v>
      </c>
      <c r="G93" s="2">
        <f t="shared" si="0"/>
        <v>14</v>
      </c>
      <c r="H93" s="21">
        <v>9.0030000000000001</v>
      </c>
      <c r="I93" s="3">
        <f t="shared" si="10"/>
        <v>126.042</v>
      </c>
      <c r="J93" s="21">
        <v>0</v>
      </c>
      <c r="K93" s="2">
        <f t="shared" si="6"/>
        <v>14</v>
      </c>
      <c r="L93" s="3">
        <f t="shared" si="7"/>
        <v>0</v>
      </c>
      <c r="M93" s="3">
        <f t="shared" si="8"/>
        <v>126.042</v>
      </c>
      <c r="N93" s="2" t="s">
        <v>241</v>
      </c>
      <c r="O93" s="2" t="s">
        <v>8</v>
      </c>
      <c r="P93" s="22"/>
      <c r="Q93" s="22"/>
      <c r="R93" s="22"/>
      <c r="S93" s="22"/>
      <c r="T93" s="22"/>
      <c r="U93" s="22"/>
      <c r="V93" s="22"/>
      <c r="W93" s="22"/>
      <c r="X93" s="22"/>
      <c r="Y93" s="22"/>
      <c r="Z93" s="22"/>
      <c r="AA93" s="22"/>
      <c r="AB93" s="22"/>
      <c r="AC93" s="22"/>
      <c r="AD93" s="22"/>
      <c r="AE93" s="22"/>
      <c r="AF93" s="22"/>
      <c r="AG93" s="22"/>
      <c r="AH93" s="22"/>
      <c r="AI93" s="22"/>
      <c r="AJ93" s="22"/>
      <c r="AK93" s="22"/>
      <c r="AL93" s="22"/>
      <c r="AM93" s="22"/>
      <c r="AN93" s="22"/>
      <c r="AO93" s="22"/>
      <c r="AP93" s="22"/>
      <c r="AQ93" s="22"/>
      <c r="AR93" s="22"/>
      <c r="AS93" s="22"/>
      <c r="AT93" s="22"/>
      <c r="AU93" s="22"/>
      <c r="AV93" s="22"/>
      <c r="AW93" s="22"/>
      <c r="AX93" s="22"/>
      <c r="AY93" s="22"/>
      <c r="AZ93" s="22"/>
      <c r="BA93" s="22"/>
      <c r="BB93" s="22"/>
      <c r="BC93" s="22"/>
      <c r="BD93" s="22"/>
      <c r="BE93" s="22"/>
      <c r="BF93" s="22"/>
      <c r="BG93" s="22"/>
      <c r="BH93" s="22"/>
      <c r="BI93" s="22"/>
      <c r="BJ93" s="22"/>
      <c r="BK93" s="22"/>
      <c r="BL93" s="22"/>
      <c r="BM93" s="22"/>
      <c r="BN93" s="22"/>
      <c r="BO93" s="22"/>
      <c r="BP93" s="22"/>
      <c r="BQ93" s="22"/>
      <c r="BR93" s="22"/>
      <c r="BS93" s="22"/>
      <c r="BT93" s="22"/>
      <c r="BU93" s="22"/>
      <c r="BV93" s="22"/>
      <c r="BW93" s="22"/>
      <c r="BX93" s="22"/>
      <c r="BY93" s="22"/>
      <c r="BZ93" s="22"/>
      <c r="CA93" s="22"/>
      <c r="CB93" s="22"/>
      <c r="CC93" s="22"/>
      <c r="CD93" s="22"/>
      <c r="CE93" s="22"/>
      <c r="CF93" s="22"/>
      <c r="CG93" s="22"/>
      <c r="CH93" s="22"/>
      <c r="CI93" s="22"/>
      <c r="CJ93" s="22"/>
      <c r="CK93" s="22"/>
      <c r="CL93" s="22"/>
      <c r="CM93" s="22"/>
      <c r="CN93" s="22"/>
      <c r="CO93" s="22"/>
      <c r="CP93" s="22"/>
      <c r="CQ93" s="22"/>
      <c r="CR93" s="22"/>
      <c r="CS93" s="22"/>
      <c r="CT93" s="22"/>
      <c r="CU93" s="22"/>
      <c r="CV93" s="22"/>
      <c r="CW93" s="22"/>
      <c r="CX93" s="22"/>
      <c r="CY93" s="22"/>
      <c r="CZ93" s="22"/>
      <c r="DA93" s="22"/>
      <c r="DB93" s="22"/>
      <c r="DC93" s="22"/>
      <c r="DD93" s="22"/>
      <c r="DE93" s="22"/>
      <c r="DF93" s="22"/>
      <c r="DG93" s="22"/>
      <c r="DH93" s="22"/>
      <c r="DI93" s="22"/>
      <c r="DJ93" s="22"/>
      <c r="DK93" s="22"/>
      <c r="DL93" s="22"/>
      <c r="DM93" s="22"/>
      <c r="DN93" s="22"/>
      <c r="DO93" s="22"/>
      <c r="DP93" s="22"/>
      <c r="DQ93" s="22"/>
      <c r="DR93" s="22"/>
      <c r="DS93" s="22"/>
      <c r="DT93" s="22"/>
      <c r="DU93" s="22"/>
      <c r="DV93" s="22"/>
      <c r="DW93" s="22"/>
      <c r="DX93" s="22"/>
      <c r="DY93" s="22"/>
      <c r="DZ93" s="22"/>
      <c r="EA93" s="22"/>
      <c r="EB93" s="22"/>
      <c r="EC93" s="22"/>
      <c r="ED93" s="22"/>
      <c r="EE93" s="22"/>
      <c r="EF93" s="22"/>
      <c r="EG93" s="22"/>
      <c r="EH93" s="22"/>
      <c r="EI93" s="22"/>
      <c r="EJ93" s="22"/>
      <c r="EK93" s="22"/>
      <c r="EL93" s="22"/>
      <c r="EM93" s="22"/>
      <c r="EN93" s="22"/>
      <c r="EO93" s="22"/>
      <c r="EP93" s="22"/>
      <c r="EQ93" s="22"/>
      <c r="ER93" s="22"/>
      <c r="ES93" s="22"/>
      <c r="ET93" s="22"/>
      <c r="EU93" s="22"/>
      <c r="EV93" s="22"/>
      <c r="EW93" s="22"/>
      <c r="EX93" s="22"/>
      <c r="EY93" s="22"/>
      <c r="EZ93" s="22"/>
      <c r="FA93" s="22"/>
      <c r="FB93" s="22"/>
      <c r="FC93" s="22"/>
      <c r="FD93" s="22"/>
      <c r="FE93" s="22"/>
      <c r="FF93" s="22"/>
      <c r="FG93" s="22"/>
      <c r="FH93" s="22"/>
      <c r="FI93" s="22"/>
      <c r="FJ93" s="22"/>
      <c r="FK93" s="22"/>
      <c r="FL93" s="22"/>
      <c r="FM93" s="22"/>
      <c r="FN93" s="22"/>
      <c r="FO93" s="22"/>
      <c r="FP93" s="22"/>
      <c r="FQ93" s="22"/>
      <c r="FR93" s="22"/>
      <c r="FS93" s="22"/>
      <c r="FT93" s="22"/>
      <c r="FU93" s="22"/>
      <c r="FV93" s="22"/>
      <c r="FW93" s="22"/>
      <c r="FX93" s="22"/>
      <c r="FY93" s="22"/>
      <c r="FZ93" s="22"/>
      <c r="GA93" s="22"/>
      <c r="GB93" s="22"/>
      <c r="GC93" s="22"/>
      <c r="GD93" s="22"/>
      <c r="GE93" s="22"/>
      <c r="GF93" s="22"/>
      <c r="GG93" s="22"/>
      <c r="GH93" s="22"/>
      <c r="GI93" s="22"/>
      <c r="GJ93" s="22"/>
      <c r="GK93" s="22"/>
      <c r="GL93" s="22"/>
      <c r="GM93" s="22"/>
      <c r="GN93" s="22"/>
      <c r="GO93" s="22"/>
      <c r="GP93" s="22"/>
      <c r="GQ93" s="22"/>
      <c r="GR93" s="22"/>
      <c r="GS93" s="22"/>
      <c r="GT93" s="22"/>
      <c r="GU93" s="22"/>
      <c r="GV93" s="22"/>
      <c r="GW93" s="22"/>
      <c r="GX93" s="22"/>
      <c r="GY93" s="22"/>
    </row>
    <row r="94" spans="1:207" s="23" customFormat="1">
      <c r="A94" s="12"/>
      <c r="B94" s="18" t="s">
        <v>340</v>
      </c>
      <c r="C94" s="29" t="s">
        <v>345</v>
      </c>
      <c r="D94" s="29" t="s">
        <v>346</v>
      </c>
      <c r="E94" s="21">
        <v>0</v>
      </c>
      <c r="F94" s="21">
        <v>14</v>
      </c>
      <c r="G94" s="2">
        <f t="shared" si="0"/>
        <v>14</v>
      </c>
      <c r="H94" s="21">
        <v>8.69</v>
      </c>
      <c r="I94" s="3">
        <f t="shared" si="10"/>
        <v>121.66</v>
      </c>
      <c r="J94" s="21">
        <v>0</v>
      </c>
      <c r="K94" s="2">
        <f t="shared" si="6"/>
        <v>14</v>
      </c>
      <c r="L94" s="3">
        <f t="shared" si="7"/>
        <v>0</v>
      </c>
      <c r="M94" s="3">
        <f t="shared" si="8"/>
        <v>121.66</v>
      </c>
      <c r="N94" s="2" t="s">
        <v>241</v>
      </c>
      <c r="O94" s="2" t="s">
        <v>8</v>
      </c>
      <c r="P94" s="22"/>
      <c r="Q94" s="22"/>
      <c r="R94" s="22"/>
      <c r="S94" s="22"/>
      <c r="T94" s="22"/>
      <c r="U94" s="22"/>
      <c r="V94" s="22"/>
      <c r="W94" s="22"/>
      <c r="X94" s="22"/>
      <c r="Y94" s="22"/>
      <c r="Z94" s="22"/>
      <c r="AA94" s="22"/>
      <c r="AB94" s="22"/>
      <c r="AC94" s="22"/>
      <c r="AD94" s="22"/>
      <c r="AE94" s="22"/>
      <c r="AF94" s="22"/>
      <c r="AG94" s="22"/>
      <c r="AH94" s="22"/>
      <c r="AI94" s="22"/>
      <c r="AJ94" s="22"/>
      <c r="AK94" s="22"/>
      <c r="AL94" s="22"/>
      <c r="AM94" s="22"/>
      <c r="AN94" s="22"/>
      <c r="AO94" s="22"/>
      <c r="AP94" s="22"/>
      <c r="AQ94" s="22"/>
      <c r="AR94" s="22"/>
      <c r="AS94" s="22"/>
      <c r="AT94" s="22"/>
      <c r="AU94" s="22"/>
      <c r="AV94" s="22"/>
      <c r="AW94" s="22"/>
      <c r="AX94" s="22"/>
      <c r="AY94" s="22"/>
      <c r="AZ94" s="22"/>
      <c r="BA94" s="22"/>
      <c r="BB94" s="22"/>
      <c r="BC94" s="22"/>
      <c r="BD94" s="22"/>
      <c r="BE94" s="22"/>
      <c r="BF94" s="22"/>
      <c r="BG94" s="22"/>
      <c r="BH94" s="22"/>
      <c r="BI94" s="22"/>
      <c r="BJ94" s="22"/>
      <c r="BK94" s="22"/>
      <c r="BL94" s="22"/>
      <c r="BM94" s="22"/>
      <c r="BN94" s="22"/>
      <c r="BO94" s="22"/>
      <c r="BP94" s="22"/>
      <c r="BQ94" s="22"/>
      <c r="BR94" s="22"/>
      <c r="BS94" s="22"/>
      <c r="BT94" s="22"/>
      <c r="BU94" s="22"/>
      <c r="BV94" s="22"/>
      <c r="BW94" s="22"/>
      <c r="BX94" s="22"/>
      <c r="BY94" s="22"/>
      <c r="BZ94" s="22"/>
      <c r="CA94" s="22"/>
      <c r="CB94" s="22"/>
      <c r="CC94" s="22"/>
      <c r="CD94" s="22"/>
      <c r="CE94" s="22"/>
      <c r="CF94" s="22"/>
      <c r="CG94" s="22"/>
      <c r="CH94" s="22"/>
      <c r="CI94" s="22"/>
      <c r="CJ94" s="22"/>
      <c r="CK94" s="22"/>
      <c r="CL94" s="22"/>
      <c r="CM94" s="22"/>
      <c r="CN94" s="22"/>
      <c r="CO94" s="22"/>
      <c r="CP94" s="22"/>
      <c r="CQ94" s="22"/>
      <c r="CR94" s="22"/>
      <c r="CS94" s="22"/>
      <c r="CT94" s="22"/>
      <c r="CU94" s="22"/>
      <c r="CV94" s="22"/>
      <c r="CW94" s="22"/>
      <c r="CX94" s="22"/>
      <c r="CY94" s="22"/>
      <c r="CZ94" s="22"/>
      <c r="DA94" s="22"/>
      <c r="DB94" s="22"/>
      <c r="DC94" s="22"/>
      <c r="DD94" s="22"/>
      <c r="DE94" s="22"/>
      <c r="DF94" s="22"/>
      <c r="DG94" s="22"/>
      <c r="DH94" s="22"/>
      <c r="DI94" s="22"/>
      <c r="DJ94" s="22"/>
      <c r="DK94" s="22"/>
      <c r="DL94" s="22"/>
      <c r="DM94" s="22"/>
      <c r="DN94" s="22"/>
      <c r="DO94" s="22"/>
      <c r="DP94" s="22"/>
      <c r="DQ94" s="22"/>
      <c r="DR94" s="22"/>
      <c r="DS94" s="22"/>
      <c r="DT94" s="22"/>
      <c r="DU94" s="22"/>
      <c r="DV94" s="22"/>
      <c r="DW94" s="22"/>
      <c r="DX94" s="22"/>
      <c r="DY94" s="22"/>
      <c r="DZ94" s="22"/>
      <c r="EA94" s="22"/>
      <c r="EB94" s="22"/>
      <c r="EC94" s="22"/>
      <c r="ED94" s="22"/>
      <c r="EE94" s="22"/>
      <c r="EF94" s="22"/>
      <c r="EG94" s="22"/>
      <c r="EH94" s="22"/>
      <c r="EI94" s="22"/>
      <c r="EJ94" s="22"/>
      <c r="EK94" s="22"/>
      <c r="EL94" s="22"/>
      <c r="EM94" s="22"/>
      <c r="EN94" s="22"/>
      <c r="EO94" s="22"/>
      <c r="EP94" s="22"/>
      <c r="EQ94" s="22"/>
      <c r="ER94" s="22"/>
      <c r="ES94" s="22"/>
      <c r="ET94" s="22"/>
      <c r="EU94" s="22"/>
      <c r="EV94" s="22"/>
      <c r="EW94" s="22"/>
      <c r="EX94" s="22"/>
      <c r="EY94" s="22"/>
      <c r="EZ94" s="22"/>
      <c r="FA94" s="22"/>
      <c r="FB94" s="22"/>
      <c r="FC94" s="22"/>
      <c r="FD94" s="22"/>
      <c r="FE94" s="22"/>
      <c r="FF94" s="22"/>
      <c r="FG94" s="22"/>
      <c r="FH94" s="22"/>
      <c r="FI94" s="22"/>
      <c r="FJ94" s="22"/>
      <c r="FK94" s="22"/>
      <c r="FL94" s="22"/>
      <c r="FM94" s="22"/>
      <c r="FN94" s="22"/>
      <c r="FO94" s="22"/>
      <c r="FP94" s="22"/>
      <c r="FQ94" s="22"/>
      <c r="FR94" s="22"/>
      <c r="FS94" s="22"/>
      <c r="FT94" s="22"/>
      <c r="FU94" s="22"/>
      <c r="FV94" s="22"/>
      <c r="FW94" s="22"/>
      <c r="FX94" s="22"/>
      <c r="FY94" s="22"/>
      <c r="FZ94" s="22"/>
      <c r="GA94" s="22"/>
      <c r="GB94" s="22"/>
      <c r="GC94" s="22"/>
      <c r="GD94" s="22"/>
      <c r="GE94" s="22"/>
      <c r="GF94" s="22"/>
      <c r="GG94" s="22"/>
      <c r="GH94" s="22"/>
      <c r="GI94" s="22"/>
      <c r="GJ94" s="22"/>
      <c r="GK94" s="22"/>
      <c r="GL94" s="22"/>
      <c r="GM94" s="22"/>
      <c r="GN94" s="22"/>
      <c r="GO94" s="22"/>
      <c r="GP94" s="22"/>
      <c r="GQ94" s="22"/>
      <c r="GR94" s="22"/>
      <c r="GS94" s="22"/>
      <c r="GT94" s="22"/>
      <c r="GU94" s="22"/>
      <c r="GV94" s="22"/>
      <c r="GW94" s="22"/>
      <c r="GX94" s="22"/>
      <c r="GY94" s="22"/>
    </row>
    <row r="95" spans="1:207" s="23" customFormat="1">
      <c r="A95" s="12"/>
      <c r="B95" s="18" t="s">
        <v>340</v>
      </c>
      <c r="C95" s="29" t="s">
        <v>347</v>
      </c>
      <c r="D95" s="29" t="s">
        <v>348</v>
      </c>
      <c r="E95" s="21">
        <v>0</v>
      </c>
      <c r="F95" s="21">
        <v>14</v>
      </c>
      <c r="G95" s="2">
        <f t="shared" si="0"/>
        <v>14</v>
      </c>
      <c r="H95" s="21">
        <v>8.1660000000000004</v>
      </c>
      <c r="I95" s="3">
        <f t="shared" si="10"/>
        <v>114.32400000000001</v>
      </c>
      <c r="J95" s="21">
        <v>0</v>
      </c>
      <c r="K95" s="2">
        <f t="shared" si="6"/>
        <v>14</v>
      </c>
      <c r="L95" s="3">
        <f t="shared" si="7"/>
        <v>0</v>
      </c>
      <c r="M95" s="3">
        <f t="shared" si="8"/>
        <v>114.32400000000001</v>
      </c>
      <c r="N95" s="2" t="s">
        <v>241</v>
      </c>
      <c r="O95" s="2" t="s">
        <v>8</v>
      </c>
      <c r="P95" s="22"/>
      <c r="Q95" s="22"/>
      <c r="R95" s="22"/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22"/>
      <c r="AD95" s="22"/>
      <c r="AE95" s="22"/>
      <c r="AF95" s="22"/>
      <c r="AG95" s="22"/>
      <c r="AH95" s="22"/>
      <c r="AI95" s="22"/>
      <c r="AJ95" s="22"/>
      <c r="AK95" s="22"/>
      <c r="AL95" s="22"/>
      <c r="AM95" s="22"/>
      <c r="AN95" s="22"/>
      <c r="AO95" s="22"/>
      <c r="AP95" s="22"/>
      <c r="AQ95" s="22"/>
      <c r="AR95" s="22"/>
      <c r="AS95" s="22"/>
      <c r="AT95" s="22"/>
      <c r="AU95" s="22"/>
      <c r="AV95" s="22"/>
      <c r="AW95" s="22"/>
      <c r="AX95" s="22"/>
      <c r="AY95" s="22"/>
      <c r="AZ95" s="22"/>
      <c r="BA95" s="22"/>
      <c r="BB95" s="22"/>
      <c r="BC95" s="22"/>
      <c r="BD95" s="22"/>
      <c r="BE95" s="22"/>
      <c r="BF95" s="22"/>
      <c r="BG95" s="22"/>
      <c r="BH95" s="22"/>
      <c r="BI95" s="22"/>
      <c r="BJ95" s="22"/>
      <c r="BK95" s="22"/>
      <c r="BL95" s="22"/>
      <c r="BM95" s="22"/>
      <c r="BN95" s="22"/>
      <c r="BO95" s="22"/>
      <c r="BP95" s="22"/>
      <c r="BQ95" s="22"/>
      <c r="BR95" s="22"/>
      <c r="BS95" s="22"/>
      <c r="BT95" s="22"/>
      <c r="BU95" s="22"/>
      <c r="BV95" s="22"/>
      <c r="BW95" s="22"/>
      <c r="BX95" s="22"/>
      <c r="BY95" s="22"/>
      <c r="BZ95" s="22"/>
      <c r="CA95" s="22"/>
      <c r="CB95" s="22"/>
      <c r="CC95" s="22"/>
      <c r="CD95" s="22"/>
      <c r="CE95" s="22"/>
      <c r="CF95" s="22"/>
      <c r="CG95" s="22"/>
      <c r="CH95" s="22"/>
      <c r="CI95" s="22"/>
      <c r="CJ95" s="22"/>
      <c r="CK95" s="22"/>
      <c r="CL95" s="22"/>
      <c r="CM95" s="22"/>
      <c r="CN95" s="22"/>
      <c r="CO95" s="22"/>
      <c r="CP95" s="22"/>
      <c r="CQ95" s="22"/>
      <c r="CR95" s="22"/>
      <c r="CS95" s="22"/>
      <c r="CT95" s="22"/>
      <c r="CU95" s="22"/>
      <c r="CV95" s="22"/>
      <c r="CW95" s="22"/>
      <c r="CX95" s="22"/>
      <c r="CY95" s="22"/>
      <c r="CZ95" s="22"/>
      <c r="DA95" s="22"/>
      <c r="DB95" s="22"/>
      <c r="DC95" s="22"/>
      <c r="DD95" s="22"/>
      <c r="DE95" s="22"/>
      <c r="DF95" s="22"/>
      <c r="DG95" s="22"/>
      <c r="DH95" s="22"/>
      <c r="DI95" s="22"/>
      <c r="DJ95" s="22"/>
      <c r="DK95" s="22"/>
      <c r="DL95" s="22"/>
      <c r="DM95" s="22"/>
      <c r="DN95" s="22"/>
      <c r="DO95" s="22"/>
      <c r="DP95" s="22"/>
      <c r="DQ95" s="22"/>
      <c r="DR95" s="22"/>
      <c r="DS95" s="22"/>
      <c r="DT95" s="22"/>
      <c r="DU95" s="22"/>
      <c r="DV95" s="22"/>
      <c r="DW95" s="22"/>
      <c r="DX95" s="22"/>
      <c r="DY95" s="22"/>
      <c r="DZ95" s="22"/>
      <c r="EA95" s="22"/>
      <c r="EB95" s="22"/>
      <c r="EC95" s="22"/>
      <c r="ED95" s="22"/>
      <c r="EE95" s="22"/>
      <c r="EF95" s="22"/>
      <c r="EG95" s="22"/>
      <c r="EH95" s="22"/>
      <c r="EI95" s="22"/>
      <c r="EJ95" s="22"/>
      <c r="EK95" s="22"/>
      <c r="EL95" s="22"/>
      <c r="EM95" s="22"/>
      <c r="EN95" s="22"/>
      <c r="EO95" s="22"/>
      <c r="EP95" s="22"/>
      <c r="EQ95" s="22"/>
      <c r="ER95" s="22"/>
      <c r="ES95" s="22"/>
      <c r="ET95" s="22"/>
      <c r="EU95" s="22"/>
      <c r="EV95" s="22"/>
      <c r="EW95" s="22"/>
      <c r="EX95" s="22"/>
      <c r="EY95" s="22"/>
      <c r="EZ95" s="22"/>
      <c r="FA95" s="22"/>
      <c r="FB95" s="22"/>
      <c r="FC95" s="22"/>
      <c r="FD95" s="22"/>
      <c r="FE95" s="22"/>
      <c r="FF95" s="22"/>
      <c r="FG95" s="22"/>
      <c r="FH95" s="22"/>
      <c r="FI95" s="22"/>
      <c r="FJ95" s="22"/>
      <c r="FK95" s="22"/>
      <c r="FL95" s="22"/>
      <c r="FM95" s="22"/>
      <c r="FN95" s="22"/>
      <c r="FO95" s="22"/>
      <c r="FP95" s="22"/>
      <c r="FQ95" s="22"/>
      <c r="FR95" s="22"/>
      <c r="FS95" s="22"/>
      <c r="FT95" s="22"/>
      <c r="FU95" s="22"/>
      <c r="FV95" s="22"/>
      <c r="FW95" s="22"/>
      <c r="FX95" s="22"/>
      <c r="FY95" s="22"/>
      <c r="FZ95" s="22"/>
      <c r="GA95" s="22"/>
      <c r="GB95" s="22"/>
      <c r="GC95" s="22"/>
      <c r="GD95" s="22"/>
      <c r="GE95" s="22"/>
      <c r="GF95" s="22"/>
      <c r="GG95" s="22"/>
      <c r="GH95" s="22"/>
      <c r="GI95" s="22"/>
      <c r="GJ95" s="22"/>
      <c r="GK95" s="22"/>
      <c r="GL95" s="22"/>
      <c r="GM95" s="22"/>
      <c r="GN95" s="22"/>
      <c r="GO95" s="22"/>
      <c r="GP95" s="22"/>
      <c r="GQ95" s="22"/>
      <c r="GR95" s="22"/>
      <c r="GS95" s="22"/>
      <c r="GT95" s="22"/>
      <c r="GU95" s="22"/>
      <c r="GV95" s="22"/>
      <c r="GW95" s="22"/>
      <c r="GX95" s="22"/>
      <c r="GY95" s="22"/>
    </row>
    <row r="96" spans="1:207" s="23" customFormat="1">
      <c r="A96" s="12"/>
      <c r="B96" s="18" t="s">
        <v>340</v>
      </c>
      <c r="C96" s="29" t="s">
        <v>349</v>
      </c>
      <c r="D96" s="29" t="s">
        <v>194</v>
      </c>
      <c r="E96" s="21">
        <v>0</v>
      </c>
      <c r="F96" s="21">
        <v>3</v>
      </c>
      <c r="G96" s="2">
        <f t="shared" si="0"/>
        <v>3</v>
      </c>
      <c r="H96" s="21">
        <v>7.1429999999999998</v>
      </c>
      <c r="I96" s="3">
        <f t="shared" si="10"/>
        <v>21.428999999999998</v>
      </c>
      <c r="J96" s="21">
        <v>0</v>
      </c>
      <c r="K96" s="2">
        <f t="shared" si="6"/>
        <v>3</v>
      </c>
      <c r="L96" s="3">
        <f t="shared" si="7"/>
        <v>0</v>
      </c>
      <c r="M96" s="3">
        <f t="shared" si="8"/>
        <v>21.428999999999998</v>
      </c>
      <c r="N96" s="2" t="s">
        <v>241</v>
      </c>
      <c r="O96" s="2" t="s">
        <v>8</v>
      </c>
      <c r="P96" s="22"/>
      <c r="Q96" s="22"/>
      <c r="R96" s="22"/>
      <c r="S96" s="22"/>
      <c r="T96" s="22"/>
      <c r="U96" s="22"/>
      <c r="V96" s="22"/>
      <c r="W96" s="22"/>
      <c r="X96" s="22"/>
      <c r="Y96" s="22"/>
      <c r="Z96" s="22"/>
      <c r="AA96" s="22"/>
      <c r="AB96" s="22"/>
      <c r="AC96" s="22"/>
      <c r="AD96" s="22"/>
      <c r="AE96" s="22"/>
      <c r="AF96" s="22"/>
      <c r="AG96" s="22"/>
      <c r="AH96" s="22"/>
      <c r="AI96" s="22"/>
      <c r="AJ96" s="22"/>
      <c r="AK96" s="22"/>
      <c r="AL96" s="22"/>
      <c r="AM96" s="22"/>
      <c r="AN96" s="22"/>
      <c r="AO96" s="22"/>
      <c r="AP96" s="22"/>
      <c r="AQ96" s="22"/>
      <c r="AR96" s="22"/>
      <c r="AS96" s="22"/>
      <c r="AT96" s="22"/>
      <c r="AU96" s="22"/>
      <c r="AV96" s="22"/>
      <c r="AW96" s="22"/>
      <c r="AX96" s="22"/>
      <c r="AY96" s="22"/>
      <c r="AZ96" s="22"/>
      <c r="BA96" s="22"/>
      <c r="BB96" s="22"/>
      <c r="BC96" s="22"/>
      <c r="BD96" s="22"/>
      <c r="BE96" s="22"/>
      <c r="BF96" s="22"/>
      <c r="BG96" s="22"/>
      <c r="BH96" s="22"/>
      <c r="BI96" s="22"/>
      <c r="BJ96" s="22"/>
      <c r="BK96" s="22"/>
      <c r="BL96" s="22"/>
      <c r="BM96" s="22"/>
      <c r="BN96" s="22"/>
      <c r="BO96" s="22"/>
      <c r="BP96" s="22"/>
      <c r="BQ96" s="22"/>
      <c r="BR96" s="22"/>
      <c r="BS96" s="22"/>
      <c r="BT96" s="22"/>
      <c r="BU96" s="22"/>
      <c r="BV96" s="22"/>
      <c r="BW96" s="22"/>
      <c r="BX96" s="22"/>
      <c r="BY96" s="22"/>
      <c r="BZ96" s="22"/>
      <c r="CA96" s="22"/>
      <c r="CB96" s="22"/>
      <c r="CC96" s="22"/>
      <c r="CD96" s="22"/>
      <c r="CE96" s="22"/>
      <c r="CF96" s="22"/>
      <c r="CG96" s="22"/>
      <c r="CH96" s="22"/>
      <c r="CI96" s="22"/>
      <c r="CJ96" s="22"/>
      <c r="CK96" s="22"/>
      <c r="CL96" s="22"/>
      <c r="CM96" s="22"/>
      <c r="CN96" s="22"/>
      <c r="CO96" s="22"/>
      <c r="CP96" s="22"/>
      <c r="CQ96" s="22"/>
      <c r="CR96" s="22"/>
      <c r="CS96" s="22"/>
      <c r="CT96" s="22"/>
      <c r="CU96" s="22"/>
      <c r="CV96" s="22"/>
      <c r="CW96" s="22"/>
      <c r="CX96" s="22"/>
      <c r="CY96" s="22"/>
      <c r="CZ96" s="22"/>
      <c r="DA96" s="22"/>
      <c r="DB96" s="22"/>
      <c r="DC96" s="22"/>
      <c r="DD96" s="22"/>
      <c r="DE96" s="22"/>
      <c r="DF96" s="22"/>
      <c r="DG96" s="22"/>
      <c r="DH96" s="22"/>
      <c r="DI96" s="22"/>
      <c r="DJ96" s="22"/>
      <c r="DK96" s="22"/>
      <c r="DL96" s="22"/>
      <c r="DM96" s="22"/>
      <c r="DN96" s="22"/>
      <c r="DO96" s="22"/>
      <c r="DP96" s="22"/>
      <c r="DQ96" s="22"/>
      <c r="DR96" s="22"/>
      <c r="DS96" s="22"/>
      <c r="DT96" s="22"/>
      <c r="DU96" s="22"/>
      <c r="DV96" s="22"/>
      <c r="DW96" s="22"/>
      <c r="DX96" s="22"/>
      <c r="DY96" s="22"/>
      <c r="DZ96" s="22"/>
      <c r="EA96" s="22"/>
      <c r="EB96" s="22"/>
      <c r="EC96" s="22"/>
      <c r="ED96" s="22"/>
      <c r="EE96" s="22"/>
      <c r="EF96" s="22"/>
      <c r="EG96" s="22"/>
      <c r="EH96" s="22"/>
      <c r="EI96" s="22"/>
      <c r="EJ96" s="22"/>
      <c r="EK96" s="22"/>
      <c r="EL96" s="22"/>
      <c r="EM96" s="22"/>
      <c r="EN96" s="22"/>
      <c r="EO96" s="22"/>
      <c r="EP96" s="22"/>
      <c r="EQ96" s="22"/>
      <c r="ER96" s="22"/>
      <c r="ES96" s="22"/>
      <c r="ET96" s="22"/>
      <c r="EU96" s="22"/>
      <c r="EV96" s="22"/>
      <c r="EW96" s="22"/>
      <c r="EX96" s="22"/>
      <c r="EY96" s="22"/>
      <c r="EZ96" s="22"/>
      <c r="FA96" s="22"/>
      <c r="FB96" s="22"/>
      <c r="FC96" s="22"/>
      <c r="FD96" s="22"/>
      <c r="FE96" s="22"/>
      <c r="FF96" s="22"/>
      <c r="FG96" s="22"/>
      <c r="FH96" s="22"/>
      <c r="FI96" s="22"/>
      <c r="FJ96" s="22"/>
      <c r="FK96" s="22"/>
      <c r="FL96" s="22"/>
      <c r="FM96" s="22"/>
      <c r="FN96" s="22"/>
      <c r="FO96" s="22"/>
      <c r="FP96" s="22"/>
      <c r="FQ96" s="22"/>
      <c r="FR96" s="22"/>
      <c r="FS96" s="22"/>
      <c r="FT96" s="22"/>
      <c r="FU96" s="22"/>
      <c r="FV96" s="22"/>
      <c r="FW96" s="22"/>
      <c r="FX96" s="22"/>
      <c r="FY96" s="22"/>
      <c r="FZ96" s="22"/>
      <c r="GA96" s="22"/>
      <c r="GB96" s="22"/>
      <c r="GC96" s="22"/>
      <c r="GD96" s="22"/>
      <c r="GE96" s="22"/>
      <c r="GF96" s="22"/>
      <c r="GG96" s="22"/>
      <c r="GH96" s="22"/>
      <c r="GI96" s="22"/>
      <c r="GJ96" s="22"/>
      <c r="GK96" s="22"/>
      <c r="GL96" s="22"/>
      <c r="GM96" s="22"/>
      <c r="GN96" s="22"/>
      <c r="GO96" s="22"/>
      <c r="GP96" s="22"/>
      <c r="GQ96" s="22"/>
      <c r="GR96" s="22"/>
      <c r="GS96" s="22"/>
      <c r="GT96" s="22"/>
      <c r="GU96" s="22"/>
      <c r="GV96" s="22"/>
      <c r="GW96" s="22"/>
      <c r="GX96" s="22"/>
      <c r="GY96" s="22"/>
    </row>
    <row r="97" spans="1:207" s="23" customFormat="1">
      <c r="A97" s="12"/>
      <c r="B97" s="18" t="s">
        <v>340</v>
      </c>
      <c r="C97" s="29" t="s">
        <v>350</v>
      </c>
      <c r="D97" s="29"/>
      <c r="E97" s="21">
        <v>10</v>
      </c>
      <c r="F97" s="21">
        <v>10</v>
      </c>
      <c r="G97" s="2">
        <f t="shared" si="0"/>
        <v>20</v>
      </c>
      <c r="H97" s="21">
        <v>5.952</v>
      </c>
      <c r="I97" s="3">
        <f t="shared" si="10"/>
        <v>119.03999999999999</v>
      </c>
      <c r="J97" s="21">
        <v>0</v>
      </c>
      <c r="K97" s="2">
        <f t="shared" si="6"/>
        <v>20</v>
      </c>
      <c r="L97" s="3">
        <f t="shared" si="7"/>
        <v>0</v>
      </c>
      <c r="M97" s="3">
        <f t="shared" si="8"/>
        <v>119.03999999999999</v>
      </c>
      <c r="N97" s="2" t="s">
        <v>241</v>
      </c>
      <c r="O97" s="2" t="s">
        <v>8</v>
      </c>
      <c r="P97" s="22"/>
      <c r="Q97" s="22"/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22"/>
      <c r="AD97" s="22"/>
      <c r="AE97" s="22"/>
      <c r="AF97" s="22"/>
      <c r="AG97" s="22"/>
      <c r="AH97" s="22"/>
      <c r="AI97" s="22"/>
      <c r="AJ97" s="22"/>
      <c r="AK97" s="22"/>
      <c r="AL97" s="22"/>
      <c r="AM97" s="22"/>
      <c r="AN97" s="22"/>
      <c r="AO97" s="22"/>
      <c r="AP97" s="22"/>
      <c r="AQ97" s="22"/>
      <c r="AR97" s="22"/>
      <c r="AS97" s="22"/>
      <c r="AT97" s="22"/>
      <c r="AU97" s="22"/>
      <c r="AV97" s="22"/>
      <c r="AW97" s="22"/>
      <c r="AX97" s="22"/>
      <c r="AY97" s="22"/>
      <c r="AZ97" s="22"/>
      <c r="BA97" s="22"/>
      <c r="BB97" s="22"/>
      <c r="BC97" s="22"/>
      <c r="BD97" s="22"/>
      <c r="BE97" s="22"/>
      <c r="BF97" s="22"/>
      <c r="BG97" s="22"/>
      <c r="BH97" s="22"/>
      <c r="BI97" s="22"/>
      <c r="BJ97" s="22"/>
      <c r="BK97" s="22"/>
      <c r="BL97" s="22"/>
      <c r="BM97" s="22"/>
      <c r="BN97" s="22"/>
      <c r="BO97" s="22"/>
      <c r="BP97" s="22"/>
      <c r="BQ97" s="22"/>
      <c r="BR97" s="22"/>
      <c r="BS97" s="22"/>
      <c r="BT97" s="22"/>
      <c r="BU97" s="22"/>
      <c r="BV97" s="22"/>
      <c r="BW97" s="22"/>
      <c r="BX97" s="22"/>
      <c r="BY97" s="22"/>
      <c r="BZ97" s="22"/>
      <c r="CA97" s="22"/>
      <c r="CB97" s="22"/>
      <c r="CC97" s="22"/>
      <c r="CD97" s="22"/>
      <c r="CE97" s="22"/>
      <c r="CF97" s="22"/>
      <c r="CG97" s="22"/>
      <c r="CH97" s="22"/>
      <c r="CI97" s="22"/>
      <c r="CJ97" s="22"/>
      <c r="CK97" s="22"/>
      <c r="CL97" s="22"/>
      <c r="CM97" s="22"/>
      <c r="CN97" s="22"/>
      <c r="CO97" s="22"/>
      <c r="CP97" s="22"/>
      <c r="CQ97" s="22"/>
      <c r="CR97" s="22"/>
      <c r="CS97" s="22"/>
      <c r="CT97" s="22"/>
      <c r="CU97" s="22"/>
      <c r="CV97" s="22"/>
      <c r="CW97" s="22"/>
      <c r="CX97" s="22"/>
      <c r="CY97" s="22"/>
      <c r="CZ97" s="22"/>
      <c r="DA97" s="22"/>
      <c r="DB97" s="22"/>
      <c r="DC97" s="22"/>
      <c r="DD97" s="22"/>
      <c r="DE97" s="22"/>
      <c r="DF97" s="22"/>
      <c r="DG97" s="22"/>
      <c r="DH97" s="22"/>
      <c r="DI97" s="22"/>
      <c r="DJ97" s="22"/>
      <c r="DK97" s="22"/>
      <c r="DL97" s="22"/>
      <c r="DM97" s="22"/>
      <c r="DN97" s="22"/>
      <c r="DO97" s="22"/>
      <c r="DP97" s="22"/>
      <c r="DQ97" s="22"/>
      <c r="DR97" s="22"/>
      <c r="DS97" s="22"/>
      <c r="DT97" s="22"/>
      <c r="DU97" s="22"/>
      <c r="DV97" s="22"/>
      <c r="DW97" s="22"/>
      <c r="DX97" s="22"/>
      <c r="DY97" s="22"/>
      <c r="DZ97" s="22"/>
      <c r="EA97" s="22"/>
      <c r="EB97" s="22"/>
      <c r="EC97" s="22"/>
      <c r="ED97" s="22"/>
      <c r="EE97" s="22"/>
      <c r="EF97" s="22"/>
      <c r="EG97" s="22"/>
      <c r="EH97" s="22"/>
      <c r="EI97" s="22"/>
      <c r="EJ97" s="22"/>
      <c r="EK97" s="22"/>
      <c r="EL97" s="22"/>
      <c r="EM97" s="22"/>
      <c r="EN97" s="22"/>
      <c r="EO97" s="22"/>
      <c r="EP97" s="22"/>
      <c r="EQ97" s="22"/>
      <c r="ER97" s="22"/>
      <c r="ES97" s="22"/>
      <c r="ET97" s="22"/>
      <c r="EU97" s="22"/>
      <c r="EV97" s="22"/>
      <c r="EW97" s="22"/>
      <c r="EX97" s="22"/>
      <c r="EY97" s="22"/>
      <c r="EZ97" s="22"/>
      <c r="FA97" s="22"/>
      <c r="FB97" s="22"/>
      <c r="FC97" s="22"/>
      <c r="FD97" s="22"/>
      <c r="FE97" s="22"/>
      <c r="FF97" s="22"/>
      <c r="FG97" s="22"/>
      <c r="FH97" s="22"/>
      <c r="FI97" s="22"/>
      <c r="FJ97" s="22"/>
      <c r="FK97" s="22"/>
      <c r="FL97" s="22"/>
      <c r="FM97" s="22"/>
      <c r="FN97" s="22"/>
      <c r="FO97" s="22"/>
      <c r="FP97" s="22"/>
      <c r="FQ97" s="22"/>
      <c r="FR97" s="22"/>
      <c r="FS97" s="22"/>
      <c r="FT97" s="22"/>
      <c r="FU97" s="22"/>
      <c r="FV97" s="22"/>
      <c r="FW97" s="22"/>
      <c r="FX97" s="22"/>
      <c r="FY97" s="22"/>
      <c r="FZ97" s="22"/>
      <c r="GA97" s="22"/>
      <c r="GB97" s="22"/>
      <c r="GC97" s="22"/>
      <c r="GD97" s="22"/>
      <c r="GE97" s="22"/>
      <c r="GF97" s="22"/>
      <c r="GG97" s="22"/>
      <c r="GH97" s="22"/>
      <c r="GI97" s="22"/>
      <c r="GJ97" s="22"/>
      <c r="GK97" s="22"/>
      <c r="GL97" s="22"/>
      <c r="GM97" s="22"/>
      <c r="GN97" s="22"/>
      <c r="GO97" s="22"/>
      <c r="GP97" s="22"/>
      <c r="GQ97" s="22"/>
      <c r="GR97" s="22"/>
      <c r="GS97" s="22"/>
      <c r="GT97" s="22"/>
      <c r="GU97" s="22"/>
      <c r="GV97" s="22"/>
      <c r="GW97" s="22"/>
      <c r="GX97" s="22"/>
      <c r="GY97" s="22"/>
    </row>
    <row r="98" spans="1:207" s="23" customFormat="1">
      <c r="A98" s="12"/>
      <c r="B98" s="18" t="s">
        <v>340</v>
      </c>
      <c r="C98" s="29" t="s">
        <v>351</v>
      </c>
      <c r="D98" s="29"/>
      <c r="E98" s="21">
        <v>10</v>
      </c>
      <c r="F98" s="21">
        <v>10</v>
      </c>
      <c r="G98" s="2">
        <f t="shared" si="0"/>
        <v>20</v>
      </c>
      <c r="H98" s="21">
        <v>4.41</v>
      </c>
      <c r="I98" s="3">
        <f t="shared" si="10"/>
        <v>88.2</v>
      </c>
      <c r="J98" s="21">
        <v>0</v>
      </c>
      <c r="K98" s="2">
        <f t="shared" si="6"/>
        <v>20</v>
      </c>
      <c r="L98" s="3">
        <f t="shared" si="7"/>
        <v>0</v>
      </c>
      <c r="M98" s="3">
        <f t="shared" si="8"/>
        <v>88.2</v>
      </c>
      <c r="N98" s="2" t="s">
        <v>241</v>
      </c>
      <c r="O98" s="2" t="s">
        <v>8</v>
      </c>
      <c r="P98" s="22"/>
      <c r="Q98" s="22"/>
      <c r="R98" s="22"/>
      <c r="S98" s="22"/>
      <c r="T98" s="22"/>
      <c r="U98" s="22"/>
      <c r="V98" s="22"/>
      <c r="W98" s="22"/>
      <c r="X98" s="22"/>
      <c r="Y98" s="22"/>
      <c r="Z98" s="22"/>
      <c r="AA98" s="22"/>
      <c r="AB98" s="22"/>
      <c r="AC98" s="22"/>
      <c r="AD98" s="22"/>
      <c r="AE98" s="22"/>
      <c r="AF98" s="22"/>
      <c r="AG98" s="22"/>
      <c r="AH98" s="22"/>
      <c r="AI98" s="22"/>
      <c r="AJ98" s="22"/>
      <c r="AK98" s="22"/>
      <c r="AL98" s="22"/>
      <c r="AM98" s="22"/>
      <c r="AN98" s="22"/>
      <c r="AO98" s="22"/>
      <c r="AP98" s="22"/>
      <c r="AQ98" s="22"/>
      <c r="AR98" s="22"/>
      <c r="AS98" s="22"/>
      <c r="AT98" s="22"/>
      <c r="AU98" s="22"/>
      <c r="AV98" s="22"/>
      <c r="AW98" s="22"/>
      <c r="AX98" s="22"/>
      <c r="AY98" s="22"/>
      <c r="AZ98" s="22"/>
      <c r="BA98" s="22"/>
      <c r="BB98" s="22"/>
      <c r="BC98" s="22"/>
      <c r="BD98" s="22"/>
      <c r="BE98" s="22"/>
      <c r="BF98" s="22"/>
      <c r="BG98" s="22"/>
      <c r="BH98" s="22"/>
      <c r="BI98" s="22"/>
      <c r="BJ98" s="22"/>
      <c r="BK98" s="22"/>
      <c r="BL98" s="22"/>
      <c r="BM98" s="22"/>
      <c r="BN98" s="22"/>
      <c r="BO98" s="22"/>
      <c r="BP98" s="22"/>
      <c r="BQ98" s="22"/>
      <c r="BR98" s="22"/>
      <c r="BS98" s="22"/>
      <c r="BT98" s="22"/>
      <c r="BU98" s="22"/>
      <c r="BV98" s="22"/>
      <c r="BW98" s="22"/>
      <c r="BX98" s="22"/>
      <c r="BY98" s="22"/>
      <c r="BZ98" s="22"/>
      <c r="CA98" s="22"/>
      <c r="CB98" s="22"/>
      <c r="CC98" s="22"/>
      <c r="CD98" s="22"/>
      <c r="CE98" s="22"/>
      <c r="CF98" s="22"/>
      <c r="CG98" s="22"/>
      <c r="CH98" s="22"/>
      <c r="CI98" s="22"/>
      <c r="CJ98" s="22"/>
      <c r="CK98" s="22"/>
      <c r="CL98" s="22"/>
      <c r="CM98" s="22"/>
      <c r="CN98" s="22"/>
      <c r="CO98" s="22"/>
      <c r="CP98" s="22"/>
      <c r="CQ98" s="22"/>
      <c r="CR98" s="22"/>
      <c r="CS98" s="22"/>
      <c r="CT98" s="22"/>
      <c r="CU98" s="22"/>
      <c r="CV98" s="22"/>
      <c r="CW98" s="22"/>
      <c r="CX98" s="22"/>
      <c r="CY98" s="22"/>
      <c r="CZ98" s="22"/>
      <c r="DA98" s="22"/>
      <c r="DB98" s="22"/>
      <c r="DC98" s="22"/>
      <c r="DD98" s="22"/>
      <c r="DE98" s="22"/>
      <c r="DF98" s="22"/>
      <c r="DG98" s="22"/>
      <c r="DH98" s="22"/>
      <c r="DI98" s="22"/>
      <c r="DJ98" s="22"/>
      <c r="DK98" s="22"/>
      <c r="DL98" s="22"/>
      <c r="DM98" s="22"/>
      <c r="DN98" s="22"/>
      <c r="DO98" s="22"/>
      <c r="DP98" s="22"/>
      <c r="DQ98" s="22"/>
      <c r="DR98" s="22"/>
      <c r="DS98" s="22"/>
      <c r="DT98" s="22"/>
      <c r="DU98" s="22"/>
      <c r="DV98" s="22"/>
      <c r="DW98" s="22"/>
      <c r="DX98" s="22"/>
      <c r="DY98" s="22"/>
      <c r="DZ98" s="22"/>
      <c r="EA98" s="22"/>
      <c r="EB98" s="22"/>
      <c r="EC98" s="22"/>
      <c r="ED98" s="22"/>
      <c r="EE98" s="22"/>
      <c r="EF98" s="22"/>
      <c r="EG98" s="22"/>
      <c r="EH98" s="22"/>
      <c r="EI98" s="22"/>
      <c r="EJ98" s="22"/>
      <c r="EK98" s="22"/>
      <c r="EL98" s="22"/>
      <c r="EM98" s="22"/>
      <c r="EN98" s="22"/>
      <c r="EO98" s="22"/>
      <c r="EP98" s="22"/>
      <c r="EQ98" s="22"/>
      <c r="ER98" s="22"/>
      <c r="ES98" s="22"/>
      <c r="ET98" s="22"/>
      <c r="EU98" s="22"/>
      <c r="EV98" s="22"/>
      <c r="EW98" s="22"/>
      <c r="EX98" s="22"/>
      <c r="EY98" s="22"/>
      <c r="EZ98" s="22"/>
      <c r="FA98" s="22"/>
      <c r="FB98" s="22"/>
      <c r="FC98" s="22"/>
      <c r="FD98" s="22"/>
      <c r="FE98" s="22"/>
      <c r="FF98" s="22"/>
      <c r="FG98" s="22"/>
      <c r="FH98" s="22"/>
      <c r="FI98" s="22"/>
      <c r="FJ98" s="22"/>
      <c r="FK98" s="22"/>
      <c r="FL98" s="22"/>
      <c r="FM98" s="22"/>
      <c r="FN98" s="22"/>
      <c r="FO98" s="22"/>
      <c r="FP98" s="22"/>
      <c r="FQ98" s="22"/>
      <c r="FR98" s="22"/>
      <c r="FS98" s="22"/>
      <c r="FT98" s="22"/>
      <c r="FU98" s="22"/>
      <c r="FV98" s="22"/>
      <c r="FW98" s="22"/>
      <c r="FX98" s="22"/>
      <c r="FY98" s="22"/>
      <c r="FZ98" s="22"/>
      <c r="GA98" s="22"/>
      <c r="GB98" s="22"/>
      <c r="GC98" s="22"/>
      <c r="GD98" s="22"/>
      <c r="GE98" s="22"/>
      <c r="GF98" s="22"/>
      <c r="GG98" s="22"/>
      <c r="GH98" s="22"/>
      <c r="GI98" s="22"/>
      <c r="GJ98" s="22"/>
      <c r="GK98" s="22"/>
      <c r="GL98" s="22"/>
      <c r="GM98" s="22"/>
      <c r="GN98" s="22"/>
      <c r="GO98" s="22"/>
      <c r="GP98" s="22"/>
      <c r="GQ98" s="22"/>
      <c r="GR98" s="22"/>
      <c r="GS98" s="22"/>
      <c r="GT98" s="22"/>
      <c r="GU98" s="22"/>
      <c r="GV98" s="22"/>
      <c r="GW98" s="22"/>
      <c r="GX98" s="22"/>
      <c r="GY98" s="22"/>
    </row>
    <row r="99" spans="1:207" s="23" customFormat="1">
      <c r="A99" s="12"/>
      <c r="B99" s="18" t="s">
        <v>340</v>
      </c>
      <c r="C99" s="29" t="s">
        <v>202</v>
      </c>
      <c r="D99" s="29"/>
      <c r="E99" s="21">
        <v>3</v>
      </c>
      <c r="F99" s="21">
        <v>3</v>
      </c>
      <c r="G99" s="2">
        <f t="shared" si="0"/>
        <v>6</v>
      </c>
      <c r="H99" s="21">
        <v>4.41</v>
      </c>
      <c r="I99" s="3">
        <f t="shared" si="10"/>
        <v>26.46</v>
      </c>
      <c r="J99" s="21">
        <v>0</v>
      </c>
      <c r="K99" s="2">
        <f t="shared" si="6"/>
        <v>6</v>
      </c>
      <c r="L99" s="3">
        <f t="shared" si="7"/>
        <v>0</v>
      </c>
      <c r="M99" s="3">
        <f t="shared" si="8"/>
        <v>26.46</v>
      </c>
      <c r="N99" s="2" t="s">
        <v>241</v>
      </c>
      <c r="O99" s="2" t="s">
        <v>8</v>
      </c>
      <c r="P99" s="22"/>
      <c r="Q99" s="22"/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22"/>
      <c r="AC99" s="22"/>
      <c r="AD99" s="22"/>
      <c r="AE99" s="22"/>
      <c r="AF99" s="22"/>
      <c r="AG99" s="22"/>
      <c r="AH99" s="22"/>
      <c r="AI99" s="22"/>
      <c r="AJ99" s="22"/>
      <c r="AK99" s="22"/>
      <c r="AL99" s="22"/>
      <c r="AM99" s="22"/>
      <c r="AN99" s="22"/>
      <c r="AO99" s="22"/>
      <c r="AP99" s="22"/>
      <c r="AQ99" s="22"/>
      <c r="AR99" s="22"/>
      <c r="AS99" s="22"/>
      <c r="AT99" s="22"/>
      <c r="AU99" s="22"/>
      <c r="AV99" s="22"/>
      <c r="AW99" s="22"/>
      <c r="AX99" s="22"/>
      <c r="AY99" s="22"/>
      <c r="AZ99" s="22"/>
      <c r="BA99" s="22"/>
      <c r="BB99" s="22"/>
      <c r="BC99" s="22"/>
      <c r="BD99" s="22"/>
      <c r="BE99" s="22"/>
      <c r="BF99" s="22"/>
      <c r="BG99" s="22"/>
      <c r="BH99" s="22"/>
      <c r="BI99" s="22"/>
      <c r="BJ99" s="22"/>
      <c r="BK99" s="22"/>
      <c r="BL99" s="22"/>
      <c r="BM99" s="22"/>
      <c r="BN99" s="22"/>
      <c r="BO99" s="22"/>
      <c r="BP99" s="22"/>
      <c r="BQ99" s="22"/>
      <c r="BR99" s="22"/>
      <c r="BS99" s="22"/>
      <c r="BT99" s="22"/>
      <c r="BU99" s="22"/>
      <c r="BV99" s="22"/>
      <c r="BW99" s="22"/>
      <c r="BX99" s="22"/>
      <c r="BY99" s="22"/>
      <c r="BZ99" s="22"/>
      <c r="CA99" s="22"/>
      <c r="CB99" s="22"/>
      <c r="CC99" s="22"/>
      <c r="CD99" s="22"/>
      <c r="CE99" s="22"/>
      <c r="CF99" s="22"/>
      <c r="CG99" s="22"/>
      <c r="CH99" s="22"/>
      <c r="CI99" s="22"/>
      <c r="CJ99" s="22"/>
      <c r="CK99" s="22"/>
      <c r="CL99" s="22"/>
      <c r="CM99" s="22"/>
      <c r="CN99" s="22"/>
      <c r="CO99" s="22"/>
      <c r="CP99" s="22"/>
      <c r="CQ99" s="22"/>
      <c r="CR99" s="22"/>
      <c r="CS99" s="22"/>
      <c r="CT99" s="22"/>
      <c r="CU99" s="22"/>
      <c r="CV99" s="22"/>
      <c r="CW99" s="22"/>
      <c r="CX99" s="22"/>
      <c r="CY99" s="22"/>
      <c r="CZ99" s="22"/>
      <c r="DA99" s="22"/>
      <c r="DB99" s="22"/>
      <c r="DC99" s="22"/>
      <c r="DD99" s="22"/>
      <c r="DE99" s="22"/>
      <c r="DF99" s="22"/>
      <c r="DG99" s="22"/>
      <c r="DH99" s="22"/>
      <c r="DI99" s="22"/>
      <c r="DJ99" s="22"/>
      <c r="DK99" s="22"/>
      <c r="DL99" s="22"/>
      <c r="DM99" s="22"/>
      <c r="DN99" s="22"/>
      <c r="DO99" s="22"/>
      <c r="DP99" s="22"/>
      <c r="DQ99" s="22"/>
      <c r="DR99" s="22"/>
      <c r="DS99" s="22"/>
      <c r="DT99" s="22"/>
      <c r="DU99" s="22"/>
      <c r="DV99" s="22"/>
      <c r="DW99" s="22"/>
      <c r="DX99" s="22"/>
      <c r="DY99" s="22"/>
      <c r="DZ99" s="22"/>
      <c r="EA99" s="22"/>
      <c r="EB99" s="22"/>
      <c r="EC99" s="22"/>
      <c r="ED99" s="22"/>
      <c r="EE99" s="22"/>
      <c r="EF99" s="22"/>
      <c r="EG99" s="22"/>
      <c r="EH99" s="22"/>
      <c r="EI99" s="22"/>
      <c r="EJ99" s="22"/>
      <c r="EK99" s="22"/>
      <c r="EL99" s="22"/>
      <c r="EM99" s="22"/>
      <c r="EN99" s="22"/>
      <c r="EO99" s="22"/>
      <c r="EP99" s="22"/>
      <c r="EQ99" s="22"/>
      <c r="ER99" s="22"/>
      <c r="ES99" s="22"/>
      <c r="ET99" s="22"/>
      <c r="EU99" s="22"/>
      <c r="EV99" s="22"/>
      <c r="EW99" s="22"/>
      <c r="EX99" s="22"/>
      <c r="EY99" s="22"/>
      <c r="EZ99" s="22"/>
      <c r="FA99" s="22"/>
      <c r="FB99" s="22"/>
      <c r="FC99" s="22"/>
      <c r="FD99" s="22"/>
      <c r="FE99" s="22"/>
      <c r="FF99" s="22"/>
      <c r="FG99" s="22"/>
      <c r="FH99" s="22"/>
      <c r="FI99" s="22"/>
      <c r="FJ99" s="22"/>
      <c r="FK99" s="22"/>
      <c r="FL99" s="22"/>
      <c r="FM99" s="22"/>
      <c r="FN99" s="22"/>
      <c r="FO99" s="22"/>
      <c r="FP99" s="22"/>
      <c r="FQ99" s="22"/>
      <c r="FR99" s="22"/>
      <c r="FS99" s="22"/>
      <c r="FT99" s="22"/>
      <c r="FU99" s="22"/>
      <c r="FV99" s="22"/>
      <c r="FW99" s="22"/>
      <c r="FX99" s="22"/>
      <c r="FY99" s="22"/>
      <c r="FZ99" s="22"/>
      <c r="GA99" s="22"/>
      <c r="GB99" s="22"/>
      <c r="GC99" s="22"/>
      <c r="GD99" s="22"/>
      <c r="GE99" s="22"/>
      <c r="GF99" s="22"/>
      <c r="GG99" s="22"/>
      <c r="GH99" s="22"/>
      <c r="GI99" s="22"/>
      <c r="GJ99" s="22"/>
      <c r="GK99" s="22"/>
      <c r="GL99" s="22"/>
      <c r="GM99" s="22"/>
      <c r="GN99" s="22"/>
      <c r="GO99" s="22"/>
      <c r="GP99" s="22"/>
      <c r="GQ99" s="22"/>
      <c r="GR99" s="22"/>
      <c r="GS99" s="22"/>
      <c r="GT99" s="22"/>
      <c r="GU99" s="22"/>
      <c r="GV99" s="22"/>
      <c r="GW99" s="22"/>
      <c r="GX99" s="22"/>
      <c r="GY99" s="22"/>
    </row>
    <row r="100" spans="1:207" s="9" customFormat="1">
      <c r="A100" s="1">
        <v>23</v>
      </c>
      <c r="B100" s="18" t="s">
        <v>52</v>
      </c>
      <c r="C100" s="26" t="s">
        <v>53</v>
      </c>
      <c r="D100" s="26" t="s">
        <v>7</v>
      </c>
      <c r="E100" s="2">
        <v>84</v>
      </c>
      <c r="F100" s="2">
        <v>13</v>
      </c>
      <c r="G100" s="2">
        <f t="shared" si="0"/>
        <v>97</v>
      </c>
      <c r="H100" s="2">
        <v>12.12</v>
      </c>
      <c r="I100" s="3">
        <f t="shared" si="10"/>
        <v>1175.6399999999999</v>
      </c>
      <c r="J100" s="2">
        <v>17</v>
      </c>
      <c r="K100" s="2">
        <f t="shared" si="6"/>
        <v>80</v>
      </c>
      <c r="L100" s="3">
        <f t="shared" si="7"/>
        <v>206.04</v>
      </c>
      <c r="M100" s="3">
        <f t="shared" si="8"/>
        <v>969.59999999999991</v>
      </c>
      <c r="N100" s="2" t="s">
        <v>241</v>
      </c>
      <c r="O100" s="2" t="s">
        <v>8</v>
      </c>
    </row>
    <row r="101" spans="1:207" s="9" customFormat="1">
      <c r="A101" s="1"/>
      <c r="B101" s="18" t="s">
        <v>52</v>
      </c>
      <c r="C101" s="26" t="s">
        <v>54</v>
      </c>
      <c r="D101" s="26" t="s">
        <v>9</v>
      </c>
      <c r="E101" s="2">
        <v>66</v>
      </c>
      <c r="F101" s="2">
        <v>24</v>
      </c>
      <c r="G101" s="2">
        <f t="shared" si="0"/>
        <v>90</v>
      </c>
      <c r="H101" s="2">
        <v>9.5950000000000006</v>
      </c>
      <c r="I101" s="3">
        <f t="shared" si="10"/>
        <v>863.55000000000007</v>
      </c>
      <c r="J101" s="2">
        <v>0</v>
      </c>
      <c r="K101" s="2">
        <f t="shared" si="6"/>
        <v>90</v>
      </c>
      <c r="L101" s="3">
        <f t="shared" si="7"/>
        <v>0</v>
      </c>
      <c r="M101" s="3">
        <f t="shared" si="8"/>
        <v>863.55000000000007</v>
      </c>
      <c r="N101" s="2" t="s">
        <v>241</v>
      </c>
      <c r="O101" s="2" t="s">
        <v>8</v>
      </c>
    </row>
    <row r="102" spans="1:207" s="9" customFormat="1">
      <c r="A102" s="1"/>
      <c r="B102" s="18" t="s">
        <v>52</v>
      </c>
      <c r="C102" s="26" t="s">
        <v>55</v>
      </c>
      <c r="D102" s="26" t="s">
        <v>28</v>
      </c>
      <c r="E102" s="2">
        <v>76</v>
      </c>
      <c r="F102" s="2">
        <v>16</v>
      </c>
      <c r="G102" s="2">
        <f t="shared" si="0"/>
        <v>92</v>
      </c>
      <c r="H102" s="2">
        <v>8.66</v>
      </c>
      <c r="I102" s="3">
        <f t="shared" si="10"/>
        <v>796.72</v>
      </c>
      <c r="J102" s="2">
        <v>0</v>
      </c>
      <c r="K102" s="2">
        <f t="shared" si="6"/>
        <v>92</v>
      </c>
      <c r="L102" s="3">
        <f t="shared" si="7"/>
        <v>0</v>
      </c>
      <c r="M102" s="3">
        <f t="shared" si="8"/>
        <v>796.72</v>
      </c>
      <c r="N102" s="2" t="s">
        <v>241</v>
      </c>
      <c r="O102" s="2" t="s">
        <v>8</v>
      </c>
    </row>
    <row r="103" spans="1:207" s="9" customFormat="1">
      <c r="A103" s="1"/>
      <c r="B103" s="18" t="s">
        <v>52</v>
      </c>
      <c r="C103" s="30" t="s">
        <v>352</v>
      </c>
      <c r="D103" s="33" t="s">
        <v>353</v>
      </c>
      <c r="E103" s="2">
        <v>0</v>
      </c>
      <c r="F103" s="2">
        <v>16</v>
      </c>
      <c r="G103" s="2">
        <f t="shared" si="0"/>
        <v>16</v>
      </c>
      <c r="H103" s="2">
        <v>8.6660000000000004</v>
      </c>
      <c r="I103" s="3">
        <f t="shared" si="10"/>
        <v>138.65600000000001</v>
      </c>
      <c r="J103" s="2">
        <v>0</v>
      </c>
      <c r="K103" s="2">
        <f t="shared" si="6"/>
        <v>16</v>
      </c>
      <c r="L103" s="3">
        <f t="shared" si="7"/>
        <v>0</v>
      </c>
      <c r="M103" s="3">
        <f t="shared" si="8"/>
        <v>138.65600000000001</v>
      </c>
      <c r="N103" s="2" t="s">
        <v>241</v>
      </c>
      <c r="O103" s="2" t="s">
        <v>8</v>
      </c>
    </row>
    <row r="104" spans="1:207" s="9" customFormat="1">
      <c r="A104" s="1"/>
      <c r="B104" s="18" t="s">
        <v>52</v>
      </c>
      <c r="C104" s="30" t="s">
        <v>354</v>
      </c>
      <c r="D104" s="33" t="s">
        <v>274</v>
      </c>
      <c r="E104" s="2">
        <v>0</v>
      </c>
      <c r="F104" s="2">
        <v>20</v>
      </c>
      <c r="G104" s="2">
        <f t="shared" si="0"/>
        <v>20</v>
      </c>
      <c r="H104" s="2">
        <v>7.6340000000000003</v>
      </c>
      <c r="I104" s="3">
        <f t="shared" si="10"/>
        <v>152.68</v>
      </c>
      <c r="J104" s="2">
        <v>0</v>
      </c>
      <c r="K104" s="2">
        <f t="shared" si="6"/>
        <v>20</v>
      </c>
      <c r="L104" s="3">
        <f t="shared" si="7"/>
        <v>0</v>
      </c>
      <c r="M104" s="3">
        <f t="shared" si="8"/>
        <v>152.68</v>
      </c>
      <c r="N104" s="2" t="s">
        <v>241</v>
      </c>
      <c r="O104" s="2" t="s">
        <v>8</v>
      </c>
    </row>
    <row r="105" spans="1:207" s="9" customFormat="1">
      <c r="A105" s="1"/>
      <c r="B105" s="18" t="s">
        <v>52</v>
      </c>
      <c r="C105" s="30" t="s">
        <v>355</v>
      </c>
      <c r="D105" s="33" t="s">
        <v>356</v>
      </c>
      <c r="E105" s="2">
        <v>0</v>
      </c>
      <c r="F105" s="2">
        <v>20</v>
      </c>
      <c r="G105" s="2">
        <f t="shared" si="0"/>
        <v>20</v>
      </c>
      <c r="H105" s="2">
        <v>7.6340000000000003</v>
      </c>
      <c r="I105" s="3">
        <f t="shared" si="10"/>
        <v>152.68</v>
      </c>
      <c r="J105" s="2">
        <v>0</v>
      </c>
      <c r="K105" s="2">
        <f t="shared" si="6"/>
        <v>20</v>
      </c>
      <c r="L105" s="3">
        <f t="shared" si="7"/>
        <v>0</v>
      </c>
      <c r="M105" s="3">
        <f t="shared" si="8"/>
        <v>152.68</v>
      </c>
      <c r="N105" s="2" t="s">
        <v>241</v>
      </c>
      <c r="O105" s="2" t="s">
        <v>8</v>
      </c>
    </row>
    <row r="106" spans="1:207" s="9" customFormat="1">
      <c r="A106" s="1"/>
      <c r="B106" s="18" t="s">
        <v>52</v>
      </c>
      <c r="C106" s="26" t="s">
        <v>57</v>
      </c>
      <c r="D106" s="26" t="s">
        <v>58</v>
      </c>
      <c r="E106" s="2">
        <v>60</v>
      </c>
      <c r="F106" s="2">
        <v>20</v>
      </c>
      <c r="G106" s="2">
        <f>E106+F106</f>
        <v>80</v>
      </c>
      <c r="H106" s="2">
        <v>6.7060000000000004</v>
      </c>
      <c r="I106" s="3">
        <f t="shared" si="10"/>
        <v>536.48</v>
      </c>
      <c r="J106" s="2">
        <v>0</v>
      </c>
      <c r="K106" s="2">
        <f t="shared" si="6"/>
        <v>80</v>
      </c>
      <c r="L106" s="3">
        <f t="shared" si="7"/>
        <v>0</v>
      </c>
      <c r="M106" s="3">
        <f t="shared" si="8"/>
        <v>536.48</v>
      </c>
      <c r="N106" s="2" t="s">
        <v>241</v>
      </c>
      <c r="O106" s="2" t="s">
        <v>8</v>
      </c>
    </row>
    <row r="107" spans="1:207" s="9" customFormat="1">
      <c r="A107" s="1"/>
      <c r="B107" s="18" t="s">
        <v>52</v>
      </c>
      <c r="C107" s="26" t="s">
        <v>56</v>
      </c>
      <c r="D107" s="26" t="s">
        <v>20</v>
      </c>
      <c r="E107" s="2">
        <v>0</v>
      </c>
      <c r="F107" s="2">
        <v>20</v>
      </c>
      <c r="G107" s="2">
        <f>E107+F107</f>
        <v>20</v>
      </c>
      <c r="H107" s="2">
        <v>4.7969999999999997</v>
      </c>
      <c r="I107" s="3">
        <f t="shared" si="10"/>
        <v>95.94</v>
      </c>
      <c r="J107" s="2">
        <v>0</v>
      </c>
      <c r="K107" s="2">
        <f t="shared" si="6"/>
        <v>20</v>
      </c>
      <c r="L107" s="3">
        <f t="shared" si="7"/>
        <v>0</v>
      </c>
      <c r="M107" s="3">
        <f t="shared" si="8"/>
        <v>95.94</v>
      </c>
      <c r="N107" s="2" t="s">
        <v>241</v>
      </c>
      <c r="O107" s="2" t="s">
        <v>8</v>
      </c>
    </row>
    <row r="108" spans="1:207" s="9" customFormat="1">
      <c r="A108" s="1"/>
      <c r="B108" s="18" t="s">
        <v>52</v>
      </c>
      <c r="C108" s="26" t="s">
        <v>357</v>
      </c>
      <c r="D108" s="26" t="s">
        <v>10</v>
      </c>
      <c r="E108" s="2">
        <v>0</v>
      </c>
      <c r="F108" s="2">
        <v>16</v>
      </c>
      <c r="G108" s="2">
        <f>E108+F108</f>
        <v>16</v>
      </c>
      <c r="H108" s="2">
        <v>4.7969999999999997</v>
      </c>
      <c r="I108" s="3">
        <f t="shared" si="10"/>
        <v>76.751999999999995</v>
      </c>
      <c r="J108" s="2">
        <v>0</v>
      </c>
      <c r="K108" s="2">
        <f t="shared" si="6"/>
        <v>16</v>
      </c>
      <c r="L108" s="3">
        <f t="shared" si="7"/>
        <v>0</v>
      </c>
      <c r="M108" s="3">
        <f t="shared" si="8"/>
        <v>76.751999999999995</v>
      </c>
      <c r="N108" s="2" t="s">
        <v>241</v>
      </c>
      <c r="O108" s="2" t="s">
        <v>8</v>
      </c>
    </row>
    <row r="109" spans="1:207" s="9" customFormat="1">
      <c r="A109" s="1">
        <v>24</v>
      </c>
      <c r="B109" s="18" t="s">
        <v>59</v>
      </c>
      <c r="C109" s="26" t="s">
        <v>358</v>
      </c>
      <c r="D109" s="26" t="s">
        <v>7</v>
      </c>
      <c r="E109" s="2">
        <v>0</v>
      </c>
      <c r="F109" s="2">
        <v>24</v>
      </c>
      <c r="G109" s="2">
        <f t="shared" si="0"/>
        <v>24</v>
      </c>
      <c r="H109" s="2">
        <v>14.047000000000001</v>
      </c>
      <c r="I109" s="3">
        <f t="shared" si="10"/>
        <v>337.12800000000004</v>
      </c>
      <c r="J109" s="2">
        <v>0</v>
      </c>
      <c r="K109" s="2">
        <f t="shared" si="6"/>
        <v>24</v>
      </c>
      <c r="L109" s="3">
        <f t="shared" si="7"/>
        <v>0</v>
      </c>
      <c r="M109" s="3">
        <f t="shared" si="8"/>
        <v>337.12800000000004</v>
      </c>
      <c r="N109" s="2" t="s">
        <v>241</v>
      </c>
      <c r="O109" s="2" t="s">
        <v>8</v>
      </c>
    </row>
    <row r="110" spans="1:207" s="9" customFormat="1" ht="31.2">
      <c r="A110" s="1"/>
      <c r="B110" s="18" t="s">
        <v>59</v>
      </c>
      <c r="C110" s="26" t="s">
        <v>359</v>
      </c>
      <c r="D110" s="26" t="s">
        <v>218</v>
      </c>
      <c r="E110" s="2">
        <v>0</v>
      </c>
      <c r="F110" s="2">
        <v>12</v>
      </c>
      <c r="G110" s="2">
        <f t="shared" si="0"/>
        <v>12</v>
      </c>
      <c r="H110" s="2">
        <v>9.8010000000000002</v>
      </c>
      <c r="I110" s="3">
        <f t="shared" si="10"/>
        <v>117.61199999999999</v>
      </c>
      <c r="J110" s="2">
        <v>0</v>
      </c>
      <c r="K110" s="2">
        <f t="shared" si="6"/>
        <v>12</v>
      </c>
      <c r="L110" s="3">
        <f t="shared" si="7"/>
        <v>0</v>
      </c>
      <c r="M110" s="3">
        <f t="shared" si="8"/>
        <v>117.61199999999999</v>
      </c>
      <c r="N110" s="2" t="s">
        <v>241</v>
      </c>
      <c r="O110" s="2" t="s">
        <v>8</v>
      </c>
    </row>
    <row r="111" spans="1:207" s="9" customFormat="1" ht="31.2">
      <c r="A111" s="1"/>
      <c r="B111" s="18" t="s">
        <v>59</v>
      </c>
      <c r="C111" s="26" t="s">
        <v>360</v>
      </c>
      <c r="D111" s="26" t="s">
        <v>361</v>
      </c>
      <c r="E111" s="2">
        <v>0</v>
      </c>
      <c r="F111" s="2">
        <v>24</v>
      </c>
      <c r="G111" s="2">
        <f t="shared" si="0"/>
        <v>24</v>
      </c>
      <c r="H111" s="2">
        <v>9.8010000000000002</v>
      </c>
      <c r="I111" s="3">
        <f t="shared" si="10"/>
        <v>235.22399999999999</v>
      </c>
      <c r="J111" s="2">
        <v>0</v>
      </c>
      <c r="K111" s="2">
        <f t="shared" si="6"/>
        <v>24</v>
      </c>
      <c r="L111" s="3">
        <f t="shared" si="7"/>
        <v>0</v>
      </c>
      <c r="M111" s="3">
        <f t="shared" si="8"/>
        <v>235.22399999999999</v>
      </c>
      <c r="N111" s="2" t="s">
        <v>241</v>
      </c>
      <c r="O111" s="2" t="s">
        <v>8</v>
      </c>
    </row>
    <row r="112" spans="1:207" s="9" customFormat="1">
      <c r="A112" s="1"/>
      <c r="B112" s="18" t="s">
        <v>59</v>
      </c>
      <c r="C112" s="26" t="s">
        <v>60</v>
      </c>
      <c r="D112" s="26" t="s">
        <v>9</v>
      </c>
      <c r="E112" s="2">
        <v>32</v>
      </c>
      <c r="F112" s="2">
        <v>24</v>
      </c>
      <c r="G112" s="2">
        <f t="shared" si="0"/>
        <v>56</v>
      </c>
      <c r="H112" s="2">
        <v>11.666</v>
      </c>
      <c r="I112" s="3">
        <f t="shared" si="10"/>
        <v>653.29600000000005</v>
      </c>
      <c r="J112" s="2">
        <v>0</v>
      </c>
      <c r="K112" s="2">
        <f t="shared" si="6"/>
        <v>56</v>
      </c>
      <c r="L112" s="3">
        <f t="shared" si="7"/>
        <v>0</v>
      </c>
      <c r="M112" s="3">
        <f t="shared" si="8"/>
        <v>653.29600000000005</v>
      </c>
      <c r="N112" s="2" t="s">
        <v>241</v>
      </c>
      <c r="O112" s="2" t="s">
        <v>8</v>
      </c>
    </row>
    <row r="113" spans="1:207" s="9" customFormat="1">
      <c r="A113" s="1"/>
      <c r="B113" s="18" t="s">
        <v>59</v>
      </c>
      <c r="C113" s="26" t="s">
        <v>362</v>
      </c>
      <c r="D113" s="26" t="s">
        <v>28</v>
      </c>
      <c r="E113" s="2">
        <v>0</v>
      </c>
      <c r="F113" s="2">
        <v>24</v>
      </c>
      <c r="G113" s="2">
        <f t="shared" si="0"/>
        <v>24</v>
      </c>
      <c r="H113" s="2">
        <v>9.6389999999999993</v>
      </c>
      <c r="I113" s="3">
        <f t="shared" si="10"/>
        <v>231.33599999999998</v>
      </c>
      <c r="J113" s="2">
        <v>0</v>
      </c>
      <c r="K113" s="2">
        <f t="shared" si="6"/>
        <v>24</v>
      </c>
      <c r="L113" s="3">
        <f t="shared" si="7"/>
        <v>0</v>
      </c>
      <c r="M113" s="3">
        <f t="shared" si="8"/>
        <v>231.33599999999998</v>
      </c>
      <c r="N113" s="2" t="s">
        <v>241</v>
      </c>
      <c r="O113" s="2" t="s">
        <v>8</v>
      </c>
    </row>
    <row r="114" spans="1:207" s="9" customFormat="1">
      <c r="A114" s="1"/>
      <c r="B114" s="18" t="s">
        <v>59</v>
      </c>
      <c r="C114" s="26" t="s">
        <v>363</v>
      </c>
      <c r="D114" s="26" t="s">
        <v>28</v>
      </c>
      <c r="E114" s="2">
        <v>0</v>
      </c>
      <c r="F114" s="2">
        <v>24</v>
      </c>
      <c r="G114" s="2">
        <f t="shared" si="0"/>
        <v>24</v>
      </c>
      <c r="H114" s="2">
        <v>9.6389999999999993</v>
      </c>
      <c r="I114" s="3">
        <f t="shared" si="10"/>
        <v>231.33599999999998</v>
      </c>
      <c r="J114" s="2">
        <v>0</v>
      </c>
      <c r="K114" s="2">
        <f t="shared" si="6"/>
        <v>24</v>
      </c>
      <c r="L114" s="3">
        <f>H114*J114</f>
        <v>0</v>
      </c>
      <c r="M114" s="3">
        <f>I114-L114</f>
        <v>231.33599999999998</v>
      </c>
      <c r="N114" s="2" t="s">
        <v>241</v>
      </c>
      <c r="O114" s="2" t="s">
        <v>8</v>
      </c>
    </row>
    <row r="115" spans="1:207" s="9" customFormat="1" ht="31.2">
      <c r="A115" s="1"/>
      <c r="B115" s="18" t="s">
        <v>59</v>
      </c>
      <c r="C115" s="26" t="s">
        <v>364</v>
      </c>
      <c r="D115" s="26" t="s">
        <v>285</v>
      </c>
      <c r="E115" s="2">
        <v>0</v>
      </c>
      <c r="F115" s="2">
        <v>24</v>
      </c>
      <c r="G115" s="2">
        <f t="shared" si="0"/>
        <v>24</v>
      </c>
      <c r="H115" s="2">
        <v>8.8130000000000006</v>
      </c>
      <c r="I115" s="3">
        <f t="shared" si="10"/>
        <v>211.512</v>
      </c>
      <c r="J115" s="2">
        <v>0</v>
      </c>
      <c r="K115" s="2">
        <f t="shared" si="6"/>
        <v>24</v>
      </c>
      <c r="L115" s="3">
        <f>H115*J115</f>
        <v>0</v>
      </c>
      <c r="M115" s="3">
        <f>I115-L115</f>
        <v>211.512</v>
      </c>
      <c r="N115" s="2" t="s">
        <v>241</v>
      </c>
      <c r="O115" s="2" t="s">
        <v>8</v>
      </c>
    </row>
    <row r="116" spans="1:207" s="9" customFormat="1" ht="31.2">
      <c r="A116" s="1"/>
      <c r="B116" s="18" t="s">
        <v>59</v>
      </c>
      <c r="C116" s="26" t="s">
        <v>365</v>
      </c>
      <c r="D116" s="26" t="s">
        <v>285</v>
      </c>
      <c r="E116" s="2">
        <v>0</v>
      </c>
      <c r="F116" s="2">
        <v>24</v>
      </c>
      <c r="G116" s="2">
        <f t="shared" si="0"/>
        <v>24</v>
      </c>
      <c r="H116" s="2">
        <v>8.8130000000000006</v>
      </c>
      <c r="I116" s="3">
        <f t="shared" si="10"/>
        <v>211.512</v>
      </c>
      <c r="J116" s="2">
        <v>0</v>
      </c>
      <c r="K116" s="2">
        <f t="shared" si="6"/>
        <v>24</v>
      </c>
      <c r="L116" s="3">
        <f>H116*J116</f>
        <v>0</v>
      </c>
      <c r="M116" s="3">
        <f>I116-L116</f>
        <v>211.512</v>
      </c>
      <c r="N116" s="2" t="s">
        <v>241</v>
      </c>
      <c r="O116" s="2" t="s">
        <v>8</v>
      </c>
    </row>
    <row r="117" spans="1:207" s="23" customFormat="1" ht="31.2">
      <c r="A117" s="12">
        <v>25</v>
      </c>
      <c r="B117" s="18" t="s">
        <v>366</v>
      </c>
      <c r="C117" s="19" t="s">
        <v>367</v>
      </c>
      <c r="D117" s="19" t="s">
        <v>368</v>
      </c>
      <c r="E117" s="21">
        <v>0</v>
      </c>
      <c r="F117" s="21">
        <v>23</v>
      </c>
      <c r="G117" s="2">
        <f t="shared" si="0"/>
        <v>23</v>
      </c>
      <c r="H117" s="21">
        <v>8.0519999999999996</v>
      </c>
      <c r="I117" s="3">
        <f t="shared" si="10"/>
        <v>185.196</v>
      </c>
      <c r="J117" s="21">
        <v>0</v>
      </c>
      <c r="K117" s="2">
        <f t="shared" si="6"/>
        <v>23</v>
      </c>
      <c r="L117" s="3">
        <f t="shared" si="7"/>
        <v>0</v>
      </c>
      <c r="M117" s="3">
        <f t="shared" si="8"/>
        <v>185.196</v>
      </c>
      <c r="N117" s="2" t="s">
        <v>37</v>
      </c>
      <c r="O117" s="2" t="s">
        <v>8</v>
      </c>
      <c r="P117" s="22"/>
      <c r="Q117" s="22"/>
      <c r="R117" s="22"/>
      <c r="S117" s="22"/>
      <c r="T117" s="22"/>
      <c r="U117" s="22"/>
      <c r="V117" s="22"/>
      <c r="W117" s="22"/>
      <c r="X117" s="22"/>
      <c r="Y117" s="22"/>
      <c r="Z117" s="22"/>
      <c r="AA117" s="22"/>
      <c r="AB117" s="22"/>
      <c r="AC117" s="22"/>
      <c r="AD117" s="22"/>
      <c r="AE117" s="22"/>
      <c r="AF117" s="22"/>
      <c r="AG117" s="22"/>
      <c r="AH117" s="22"/>
      <c r="AI117" s="22"/>
      <c r="AJ117" s="22"/>
      <c r="AK117" s="22"/>
      <c r="AL117" s="22"/>
      <c r="AM117" s="22"/>
      <c r="AN117" s="22"/>
      <c r="AO117" s="22"/>
      <c r="AP117" s="22"/>
      <c r="AQ117" s="22"/>
      <c r="AR117" s="22"/>
      <c r="AS117" s="22"/>
      <c r="AT117" s="22"/>
      <c r="AU117" s="22"/>
      <c r="AV117" s="22"/>
      <c r="AW117" s="22"/>
      <c r="AX117" s="22"/>
      <c r="AY117" s="22"/>
      <c r="AZ117" s="22"/>
      <c r="BA117" s="22"/>
      <c r="BB117" s="22"/>
      <c r="BC117" s="22"/>
      <c r="BD117" s="22"/>
      <c r="BE117" s="22"/>
      <c r="BF117" s="22"/>
      <c r="BG117" s="22"/>
      <c r="BH117" s="22"/>
      <c r="BI117" s="22"/>
      <c r="BJ117" s="22"/>
      <c r="BK117" s="22"/>
      <c r="BL117" s="22"/>
      <c r="BM117" s="22"/>
      <c r="BN117" s="22"/>
      <c r="BO117" s="22"/>
      <c r="BP117" s="22"/>
      <c r="BQ117" s="22"/>
      <c r="BR117" s="22"/>
      <c r="BS117" s="22"/>
      <c r="BT117" s="22"/>
      <c r="BU117" s="22"/>
      <c r="BV117" s="22"/>
      <c r="BW117" s="22"/>
      <c r="BX117" s="22"/>
      <c r="BY117" s="22"/>
      <c r="BZ117" s="22"/>
      <c r="CA117" s="22"/>
      <c r="CB117" s="22"/>
      <c r="CC117" s="22"/>
      <c r="CD117" s="22"/>
      <c r="CE117" s="22"/>
      <c r="CF117" s="22"/>
      <c r="CG117" s="22"/>
      <c r="CH117" s="22"/>
      <c r="CI117" s="22"/>
      <c r="CJ117" s="22"/>
      <c r="CK117" s="22"/>
      <c r="CL117" s="22"/>
      <c r="CM117" s="22"/>
      <c r="CN117" s="22"/>
      <c r="CO117" s="22"/>
      <c r="CP117" s="22"/>
      <c r="CQ117" s="22"/>
      <c r="CR117" s="22"/>
      <c r="CS117" s="22"/>
      <c r="CT117" s="22"/>
      <c r="CU117" s="22"/>
      <c r="CV117" s="22"/>
      <c r="CW117" s="22"/>
      <c r="CX117" s="22"/>
      <c r="CY117" s="22"/>
      <c r="CZ117" s="22"/>
      <c r="DA117" s="22"/>
      <c r="DB117" s="22"/>
      <c r="DC117" s="22"/>
      <c r="DD117" s="22"/>
      <c r="DE117" s="22"/>
      <c r="DF117" s="22"/>
      <c r="DG117" s="22"/>
      <c r="DH117" s="22"/>
      <c r="DI117" s="22"/>
      <c r="DJ117" s="22"/>
      <c r="DK117" s="22"/>
      <c r="DL117" s="22"/>
      <c r="DM117" s="22"/>
      <c r="DN117" s="22"/>
      <c r="DO117" s="22"/>
      <c r="DP117" s="22"/>
      <c r="DQ117" s="22"/>
      <c r="DR117" s="22"/>
      <c r="DS117" s="22"/>
      <c r="DT117" s="22"/>
      <c r="DU117" s="22"/>
      <c r="DV117" s="22"/>
      <c r="DW117" s="22"/>
      <c r="DX117" s="22"/>
      <c r="DY117" s="22"/>
      <c r="DZ117" s="22"/>
      <c r="EA117" s="22"/>
      <c r="EB117" s="22"/>
      <c r="EC117" s="22"/>
      <c r="ED117" s="22"/>
      <c r="EE117" s="22"/>
      <c r="EF117" s="22"/>
      <c r="EG117" s="22"/>
      <c r="EH117" s="22"/>
      <c r="EI117" s="22"/>
      <c r="EJ117" s="22"/>
      <c r="EK117" s="22"/>
      <c r="EL117" s="22"/>
      <c r="EM117" s="22"/>
      <c r="EN117" s="22"/>
      <c r="EO117" s="22"/>
      <c r="EP117" s="22"/>
      <c r="EQ117" s="22"/>
      <c r="ER117" s="22"/>
      <c r="ES117" s="22"/>
      <c r="ET117" s="22"/>
      <c r="EU117" s="22"/>
      <c r="EV117" s="22"/>
      <c r="EW117" s="22"/>
      <c r="EX117" s="22"/>
      <c r="EY117" s="22"/>
      <c r="EZ117" s="22"/>
      <c r="FA117" s="22"/>
      <c r="FB117" s="22"/>
      <c r="FC117" s="22"/>
      <c r="FD117" s="22"/>
      <c r="FE117" s="22"/>
      <c r="FF117" s="22"/>
      <c r="FG117" s="22"/>
      <c r="FH117" s="22"/>
      <c r="FI117" s="22"/>
      <c r="FJ117" s="22"/>
      <c r="FK117" s="22"/>
      <c r="FL117" s="22"/>
      <c r="FM117" s="22"/>
      <c r="FN117" s="22"/>
      <c r="FO117" s="22"/>
      <c r="FP117" s="22"/>
      <c r="FQ117" s="22"/>
      <c r="FR117" s="22"/>
      <c r="FS117" s="22"/>
      <c r="FT117" s="22"/>
      <c r="FU117" s="22"/>
      <c r="FV117" s="22"/>
      <c r="FW117" s="22"/>
      <c r="FX117" s="22"/>
      <c r="FY117" s="22"/>
      <c r="FZ117" s="22"/>
      <c r="GA117" s="22"/>
      <c r="GB117" s="22"/>
      <c r="GC117" s="22"/>
      <c r="GD117" s="22"/>
      <c r="GE117" s="22"/>
      <c r="GF117" s="22"/>
      <c r="GG117" s="22"/>
      <c r="GH117" s="22"/>
      <c r="GI117" s="22"/>
      <c r="GJ117" s="22"/>
      <c r="GK117" s="22"/>
      <c r="GL117" s="22"/>
      <c r="GM117" s="22"/>
      <c r="GN117" s="22"/>
      <c r="GO117" s="22"/>
      <c r="GP117" s="22"/>
      <c r="GQ117" s="22"/>
      <c r="GR117" s="22"/>
      <c r="GS117" s="22"/>
      <c r="GT117" s="22"/>
      <c r="GU117" s="22"/>
      <c r="GV117" s="22"/>
      <c r="GW117" s="22"/>
      <c r="GX117" s="22"/>
      <c r="GY117" s="22"/>
    </row>
    <row r="118" spans="1:207" s="23" customFormat="1" ht="31.2">
      <c r="A118" s="12"/>
      <c r="B118" s="18" t="s">
        <v>366</v>
      </c>
      <c r="C118" s="19" t="s">
        <v>369</v>
      </c>
      <c r="D118" s="19" t="s">
        <v>370</v>
      </c>
      <c r="E118" s="21">
        <v>0</v>
      </c>
      <c r="F118" s="21">
        <v>23</v>
      </c>
      <c r="G118" s="2">
        <f t="shared" si="0"/>
        <v>23</v>
      </c>
      <c r="H118" s="21">
        <v>7.5789999999999997</v>
      </c>
      <c r="I118" s="3">
        <f t="shared" si="10"/>
        <v>174.31700000000001</v>
      </c>
      <c r="J118" s="21">
        <v>0</v>
      </c>
      <c r="K118" s="2">
        <f t="shared" si="6"/>
        <v>23</v>
      </c>
      <c r="L118" s="3">
        <f t="shared" si="7"/>
        <v>0</v>
      </c>
      <c r="M118" s="3">
        <f t="shared" si="8"/>
        <v>174.31700000000001</v>
      </c>
      <c r="N118" s="2" t="s">
        <v>37</v>
      </c>
      <c r="O118" s="2" t="s">
        <v>8</v>
      </c>
      <c r="P118" s="22"/>
      <c r="Q118" s="22"/>
      <c r="R118" s="22"/>
      <c r="S118" s="22"/>
      <c r="T118" s="22"/>
      <c r="U118" s="22"/>
      <c r="V118" s="22"/>
      <c r="W118" s="22"/>
      <c r="X118" s="22"/>
      <c r="Y118" s="22"/>
      <c r="Z118" s="22"/>
      <c r="AA118" s="22"/>
      <c r="AB118" s="22"/>
      <c r="AC118" s="22"/>
      <c r="AD118" s="22"/>
      <c r="AE118" s="22"/>
      <c r="AF118" s="22"/>
      <c r="AG118" s="22"/>
      <c r="AH118" s="22"/>
      <c r="AI118" s="22"/>
      <c r="AJ118" s="22"/>
      <c r="AK118" s="22"/>
      <c r="AL118" s="22"/>
      <c r="AM118" s="22"/>
      <c r="AN118" s="22"/>
      <c r="AO118" s="22"/>
      <c r="AP118" s="22"/>
      <c r="AQ118" s="22"/>
      <c r="AR118" s="22"/>
      <c r="AS118" s="22"/>
      <c r="AT118" s="22"/>
      <c r="AU118" s="22"/>
      <c r="AV118" s="22"/>
      <c r="AW118" s="22"/>
      <c r="AX118" s="22"/>
      <c r="AY118" s="22"/>
      <c r="AZ118" s="22"/>
      <c r="BA118" s="22"/>
      <c r="BB118" s="22"/>
      <c r="BC118" s="22"/>
      <c r="BD118" s="22"/>
      <c r="BE118" s="22"/>
      <c r="BF118" s="22"/>
      <c r="BG118" s="22"/>
      <c r="BH118" s="22"/>
      <c r="BI118" s="22"/>
      <c r="BJ118" s="22"/>
      <c r="BK118" s="22"/>
      <c r="BL118" s="22"/>
      <c r="BM118" s="22"/>
      <c r="BN118" s="22"/>
      <c r="BO118" s="22"/>
      <c r="BP118" s="22"/>
      <c r="BQ118" s="22"/>
      <c r="BR118" s="22"/>
      <c r="BS118" s="22"/>
      <c r="BT118" s="22"/>
      <c r="BU118" s="22"/>
      <c r="BV118" s="22"/>
      <c r="BW118" s="22"/>
      <c r="BX118" s="22"/>
      <c r="BY118" s="22"/>
      <c r="BZ118" s="22"/>
      <c r="CA118" s="22"/>
      <c r="CB118" s="22"/>
      <c r="CC118" s="22"/>
      <c r="CD118" s="22"/>
      <c r="CE118" s="22"/>
      <c r="CF118" s="22"/>
      <c r="CG118" s="22"/>
      <c r="CH118" s="22"/>
      <c r="CI118" s="22"/>
      <c r="CJ118" s="22"/>
      <c r="CK118" s="22"/>
      <c r="CL118" s="22"/>
      <c r="CM118" s="22"/>
      <c r="CN118" s="22"/>
      <c r="CO118" s="22"/>
      <c r="CP118" s="22"/>
      <c r="CQ118" s="22"/>
      <c r="CR118" s="22"/>
      <c r="CS118" s="22"/>
      <c r="CT118" s="22"/>
      <c r="CU118" s="22"/>
      <c r="CV118" s="22"/>
      <c r="CW118" s="22"/>
      <c r="CX118" s="22"/>
      <c r="CY118" s="22"/>
      <c r="CZ118" s="22"/>
      <c r="DA118" s="22"/>
      <c r="DB118" s="22"/>
      <c r="DC118" s="22"/>
      <c r="DD118" s="22"/>
      <c r="DE118" s="22"/>
      <c r="DF118" s="22"/>
      <c r="DG118" s="22"/>
      <c r="DH118" s="22"/>
      <c r="DI118" s="22"/>
      <c r="DJ118" s="22"/>
      <c r="DK118" s="22"/>
      <c r="DL118" s="22"/>
      <c r="DM118" s="22"/>
      <c r="DN118" s="22"/>
      <c r="DO118" s="22"/>
      <c r="DP118" s="22"/>
      <c r="DQ118" s="22"/>
      <c r="DR118" s="22"/>
      <c r="DS118" s="22"/>
      <c r="DT118" s="22"/>
      <c r="DU118" s="22"/>
      <c r="DV118" s="22"/>
      <c r="DW118" s="22"/>
      <c r="DX118" s="22"/>
      <c r="DY118" s="22"/>
      <c r="DZ118" s="22"/>
      <c r="EA118" s="22"/>
      <c r="EB118" s="22"/>
      <c r="EC118" s="22"/>
      <c r="ED118" s="22"/>
      <c r="EE118" s="22"/>
      <c r="EF118" s="22"/>
      <c r="EG118" s="22"/>
      <c r="EH118" s="22"/>
      <c r="EI118" s="22"/>
      <c r="EJ118" s="22"/>
      <c r="EK118" s="22"/>
      <c r="EL118" s="22"/>
      <c r="EM118" s="22"/>
      <c r="EN118" s="22"/>
      <c r="EO118" s="22"/>
      <c r="EP118" s="22"/>
      <c r="EQ118" s="22"/>
      <c r="ER118" s="22"/>
      <c r="ES118" s="22"/>
      <c r="ET118" s="22"/>
      <c r="EU118" s="22"/>
      <c r="EV118" s="22"/>
      <c r="EW118" s="22"/>
      <c r="EX118" s="22"/>
      <c r="EY118" s="22"/>
      <c r="EZ118" s="22"/>
      <c r="FA118" s="22"/>
      <c r="FB118" s="22"/>
      <c r="FC118" s="22"/>
      <c r="FD118" s="22"/>
      <c r="FE118" s="22"/>
      <c r="FF118" s="22"/>
      <c r="FG118" s="22"/>
      <c r="FH118" s="22"/>
      <c r="FI118" s="22"/>
      <c r="FJ118" s="22"/>
      <c r="FK118" s="22"/>
      <c r="FL118" s="22"/>
      <c r="FM118" s="22"/>
      <c r="FN118" s="22"/>
      <c r="FO118" s="22"/>
      <c r="FP118" s="22"/>
      <c r="FQ118" s="22"/>
      <c r="FR118" s="22"/>
      <c r="FS118" s="22"/>
      <c r="FT118" s="22"/>
      <c r="FU118" s="22"/>
      <c r="FV118" s="22"/>
      <c r="FW118" s="22"/>
      <c r="FX118" s="22"/>
      <c r="FY118" s="22"/>
      <c r="FZ118" s="22"/>
      <c r="GA118" s="22"/>
      <c r="GB118" s="22"/>
      <c r="GC118" s="22"/>
      <c r="GD118" s="22"/>
      <c r="GE118" s="22"/>
      <c r="GF118" s="22"/>
      <c r="GG118" s="22"/>
      <c r="GH118" s="22"/>
      <c r="GI118" s="22"/>
      <c r="GJ118" s="22"/>
      <c r="GK118" s="22"/>
      <c r="GL118" s="22"/>
      <c r="GM118" s="22"/>
      <c r="GN118" s="22"/>
      <c r="GO118" s="22"/>
      <c r="GP118" s="22"/>
      <c r="GQ118" s="22"/>
      <c r="GR118" s="22"/>
      <c r="GS118" s="22"/>
      <c r="GT118" s="22"/>
      <c r="GU118" s="22"/>
      <c r="GV118" s="22"/>
      <c r="GW118" s="22"/>
      <c r="GX118" s="22"/>
      <c r="GY118" s="22"/>
    </row>
    <row r="119" spans="1:207" s="23" customFormat="1">
      <c r="A119" s="12">
        <v>26</v>
      </c>
      <c r="B119" s="18" t="s">
        <v>371</v>
      </c>
      <c r="C119" s="19" t="s">
        <v>372</v>
      </c>
      <c r="D119" s="19" t="s">
        <v>101</v>
      </c>
      <c r="E119" s="21">
        <v>0</v>
      </c>
      <c r="F119" s="21">
        <v>14</v>
      </c>
      <c r="G119" s="2">
        <f t="shared" si="0"/>
        <v>14</v>
      </c>
      <c r="H119" s="21">
        <v>12.897</v>
      </c>
      <c r="I119" s="3">
        <f t="shared" si="10"/>
        <v>180.55799999999999</v>
      </c>
      <c r="J119" s="21">
        <v>0</v>
      </c>
      <c r="K119" s="2">
        <f t="shared" si="6"/>
        <v>14</v>
      </c>
      <c r="L119" s="3">
        <f t="shared" si="7"/>
        <v>0</v>
      </c>
      <c r="M119" s="3">
        <f t="shared" si="8"/>
        <v>180.55799999999999</v>
      </c>
      <c r="N119" s="20" t="s">
        <v>241</v>
      </c>
      <c r="O119" s="2" t="s">
        <v>8</v>
      </c>
      <c r="P119" s="22"/>
      <c r="Q119" s="22"/>
      <c r="R119" s="22"/>
      <c r="S119" s="22"/>
      <c r="T119" s="22"/>
      <c r="U119" s="22"/>
      <c r="V119" s="22"/>
      <c r="W119" s="22"/>
      <c r="X119" s="22"/>
      <c r="Y119" s="22"/>
      <c r="Z119" s="22"/>
      <c r="AA119" s="22"/>
      <c r="AB119" s="22"/>
      <c r="AC119" s="22"/>
      <c r="AD119" s="22"/>
      <c r="AE119" s="22"/>
      <c r="AF119" s="22"/>
      <c r="AG119" s="22"/>
      <c r="AH119" s="22"/>
      <c r="AI119" s="22"/>
      <c r="AJ119" s="22"/>
      <c r="AK119" s="22"/>
      <c r="AL119" s="22"/>
      <c r="AM119" s="22"/>
      <c r="AN119" s="22"/>
      <c r="AO119" s="22"/>
      <c r="AP119" s="22"/>
      <c r="AQ119" s="22"/>
      <c r="AR119" s="22"/>
      <c r="AS119" s="22"/>
      <c r="AT119" s="22"/>
      <c r="AU119" s="22"/>
      <c r="AV119" s="22"/>
      <c r="AW119" s="22"/>
      <c r="AX119" s="22"/>
      <c r="AY119" s="22"/>
      <c r="AZ119" s="22"/>
      <c r="BA119" s="22"/>
      <c r="BB119" s="22"/>
      <c r="BC119" s="22"/>
      <c r="BD119" s="22"/>
      <c r="BE119" s="22"/>
      <c r="BF119" s="22"/>
      <c r="BG119" s="22"/>
      <c r="BH119" s="22"/>
      <c r="BI119" s="22"/>
      <c r="BJ119" s="22"/>
      <c r="BK119" s="22"/>
      <c r="BL119" s="22"/>
      <c r="BM119" s="22"/>
      <c r="BN119" s="22"/>
      <c r="BO119" s="22"/>
      <c r="BP119" s="22"/>
      <c r="BQ119" s="22"/>
      <c r="BR119" s="22"/>
      <c r="BS119" s="22"/>
      <c r="BT119" s="22"/>
      <c r="BU119" s="22"/>
      <c r="BV119" s="22"/>
      <c r="BW119" s="22"/>
      <c r="BX119" s="22"/>
      <c r="BY119" s="22"/>
      <c r="BZ119" s="22"/>
      <c r="CA119" s="22"/>
      <c r="CB119" s="22"/>
      <c r="CC119" s="22"/>
      <c r="CD119" s="22"/>
      <c r="CE119" s="22"/>
      <c r="CF119" s="22"/>
      <c r="CG119" s="22"/>
      <c r="CH119" s="22"/>
      <c r="CI119" s="22"/>
      <c r="CJ119" s="22"/>
      <c r="CK119" s="22"/>
      <c r="CL119" s="22"/>
      <c r="CM119" s="22"/>
      <c r="CN119" s="22"/>
      <c r="CO119" s="22"/>
      <c r="CP119" s="22"/>
      <c r="CQ119" s="22"/>
      <c r="CR119" s="22"/>
      <c r="CS119" s="22"/>
      <c r="CT119" s="22"/>
      <c r="CU119" s="22"/>
      <c r="CV119" s="22"/>
      <c r="CW119" s="22"/>
      <c r="CX119" s="22"/>
      <c r="CY119" s="22"/>
      <c r="CZ119" s="22"/>
      <c r="DA119" s="22"/>
      <c r="DB119" s="22"/>
      <c r="DC119" s="22"/>
      <c r="DD119" s="22"/>
      <c r="DE119" s="22"/>
      <c r="DF119" s="22"/>
      <c r="DG119" s="22"/>
      <c r="DH119" s="22"/>
      <c r="DI119" s="22"/>
      <c r="DJ119" s="22"/>
      <c r="DK119" s="22"/>
      <c r="DL119" s="22"/>
      <c r="DM119" s="22"/>
      <c r="DN119" s="22"/>
      <c r="DO119" s="22"/>
      <c r="DP119" s="22"/>
      <c r="DQ119" s="22"/>
      <c r="DR119" s="22"/>
      <c r="DS119" s="22"/>
      <c r="DT119" s="22"/>
      <c r="DU119" s="22"/>
      <c r="DV119" s="22"/>
      <c r="DW119" s="22"/>
      <c r="DX119" s="22"/>
      <c r="DY119" s="22"/>
      <c r="DZ119" s="22"/>
      <c r="EA119" s="22"/>
      <c r="EB119" s="22"/>
      <c r="EC119" s="22"/>
      <c r="ED119" s="22"/>
      <c r="EE119" s="22"/>
      <c r="EF119" s="22"/>
      <c r="EG119" s="22"/>
      <c r="EH119" s="22"/>
      <c r="EI119" s="22"/>
      <c r="EJ119" s="22"/>
      <c r="EK119" s="22"/>
      <c r="EL119" s="22"/>
      <c r="EM119" s="22"/>
      <c r="EN119" s="22"/>
      <c r="EO119" s="22"/>
      <c r="EP119" s="22"/>
      <c r="EQ119" s="22"/>
      <c r="ER119" s="22"/>
      <c r="ES119" s="22"/>
      <c r="ET119" s="22"/>
      <c r="EU119" s="22"/>
      <c r="EV119" s="22"/>
      <c r="EW119" s="22"/>
      <c r="EX119" s="22"/>
      <c r="EY119" s="22"/>
      <c r="EZ119" s="22"/>
      <c r="FA119" s="22"/>
      <c r="FB119" s="22"/>
      <c r="FC119" s="22"/>
      <c r="FD119" s="22"/>
      <c r="FE119" s="22"/>
      <c r="FF119" s="22"/>
      <c r="FG119" s="22"/>
      <c r="FH119" s="22"/>
      <c r="FI119" s="22"/>
      <c r="FJ119" s="22"/>
      <c r="FK119" s="22"/>
      <c r="FL119" s="22"/>
      <c r="FM119" s="22"/>
      <c r="FN119" s="22"/>
      <c r="FO119" s="22"/>
      <c r="FP119" s="22"/>
      <c r="FQ119" s="22"/>
      <c r="FR119" s="22"/>
      <c r="FS119" s="22"/>
      <c r="FT119" s="22"/>
      <c r="FU119" s="22"/>
      <c r="FV119" s="22"/>
      <c r="FW119" s="22"/>
      <c r="FX119" s="22"/>
      <c r="FY119" s="22"/>
      <c r="FZ119" s="22"/>
      <c r="GA119" s="22"/>
      <c r="GB119" s="22"/>
      <c r="GC119" s="22"/>
      <c r="GD119" s="22"/>
      <c r="GE119" s="22"/>
      <c r="GF119" s="22"/>
      <c r="GG119" s="22"/>
      <c r="GH119" s="22"/>
      <c r="GI119" s="22"/>
      <c r="GJ119" s="22"/>
      <c r="GK119" s="22"/>
      <c r="GL119" s="22"/>
      <c r="GM119" s="22"/>
      <c r="GN119" s="22"/>
      <c r="GO119" s="22"/>
      <c r="GP119" s="22"/>
      <c r="GQ119" s="22"/>
      <c r="GR119" s="22"/>
      <c r="GS119" s="22"/>
      <c r="GT119" s="22"/>
      <c r="GU119" s="22"/>
      <c r="GV119" s="22"/>
      <c r="GW119" s="22"/>
      <c r="GX119" s="22"/>
      <c r="GY119" s="22"/>
    </row>
    <row r="120" spans="1:207" s="23" customFormat="1" ht="31.2">
      <c r="A120" s="12"/>
      <c r="B120" s="18" t="s">
        <v>371</v>
      </c>
      <c r="C120" s="29" t="s">
        <v>373</v>
      </c>
      <c r="D120" s="29" t="s">
        <v>374</v>
      </c>
      <c r="E120" s="21">
        <v>0</v>
      </c>
      <c r="F120" s="21">
        <v>24</v>
      </c>
      <c r="G120" s="2">
        <f>E120+F120</f>
        <v>24</v>
      </c>
      <c r="H120" s="21">
        <v>8.4600000000000009</v>
      </c>
      <c r="I120" s="3">
        <f t="shared" si="10"/>
        <v>203.04000000000002</v>
      </c>
      <c r="J120" s="21">
        <v>0</v>
      </c>
      <c r="K120" s="2">
        <f t="shared" si="6"/>
        <v>24</v>
      </c>
      <c r="L120" s="3">
        <f t="shared" si="7"/>
        <v>0</v>
      </c>
      <c r="M120" s="3">
        <f t="shared" si="8"/>
        <v>203.04000000000002</v>
      </c>
      <c r="N120" s="2" t="s">
        <v>37</v>
      </c>
      <c r="O120" s="2" t="s">
        <v>8</v>
      </c>
      <c r="P120" s="22"/>
      <c r="Q120" s="22"/>
      <c r="R120" s="22"/>
      <c r="S120" s="22"/>
      <c r="T120" s="22"/>
      <c r="U120" s="22"/>
      <c r="V120" s="22"/>
      <c r="W120" s="22"/>
      <c r="X120" s="22"/>
      <c r="Y120" s="22"/>
      <c r="Z120" s="22"/>
      <c r="AA120" s="22"/>
      <c r="AB120" s="22"/>
      <c r="AC120" s="22"/>
      <c r="AD120" s="22"/>
      <c r="AE120" s="22"/>
      <c r="AF120" s="22"/>
      <c r="AG120" s="22"/>
      <c r="AH120" s="22"/>
      <c r="AI120" s="22"/>
      <c r="AJ120" s="22"/>
      <c r="AK120" s="22"/>
      <c r="AL120" s="22"/>
      <c r="AM120" s="22"/>
      <c r="AN120" s="22"/>
      <c r="AO120" s="22"/>
      <c r="AP120" s="22"/>
      <c r="AQ120" s="22"/>
      <c r="AR120" s="22"/>
      <c r="AS120" s="22"/>
      <c r="AT120" s="22"/>
      <c r="AU120" s="22"/>
      <c r="AV120" s="22"/>
      <c r="AW120" s="22"/>
      <c r="AX120" s="22"/>
      <c r="AY120" s="22"/>
      <c r="AZ120" s="22"/>
      <c r="BA120" s="22"/>
      <c r="BB120" s="22"/>
      <c r="BC120" s="22"/>
      <c r="BD120" s="22"/>
      <c r="BE120" s="22"/>
      <c r="BF120" s="22"/>
      <c r="BG120" s="22"/>
      <c r="BH120" s="22"/>
      <c r="BI120" s="22"/>
      <c r="BJ120" s="22"/>
      <c r="BK120" s="22"/>
      <c r="BL120" s="22"/>
      <c r="BM120" s="22"/>
      <c r="BN120" s="22"/>
      <c r="BO120" s="22"/>
      <c r="BP120" s="22"/>
      <c r="BQ120" s="22"/>
      <c r="BR120" s="22"/>
      <c r="BS120" s="22"/>
      <c r="BT120" s="22"/>
      <c r="BU120" s="22"/>
      <c r="BV120" s="22"/>
      <c r="BW120" s="22"/>
      <c r="BX120" s="22"/>
      <c r="BY120" s="22"/>
      <c r="BZ120" s="22"/>
      <c r="CA120" s="22"/>
      <c r="CB120" s="22"/>
      <c r="CC120" s="22"/>
      <c r="CD120" s="22"/>
      <c r="CE120" s="22"/>
      <c r="CF120" s="22"/>
      <c r="CG120" s="22"/>
      <c r="CH120" s="22"/>
      <c r="CI120" s="22"/>
      <c r="CJ120" s="22"/>
      <c r="CK120" s="22"/>
      <c r="CL120" s="22"/>
      <c r="CM120" s="22"/>
      <c r="CN120" s="22"/>
      <c r="CO120" s="22"/>
      <c r="CP120" s="22"/>
      <c r="CQ120" s="22"/>
      <c r="CR120" s="22"/>
      <c r="CS120" s="22"/>
      <c r="CT120" s="22"/>
      <c r="CU120" s="22"/>
      <c r="CV120" s="22"/>
      <c r="CW120" s="22"/>
      <c r="CX120" s="22"/>
      <c r="CY120" s="22"/>
      <c r="CZ120" s="22"/>
      <c r="DA120" s="22"/>
      <c r="DB120" s="22"/>
      <c r="DC120" s="22"/>
      <c r="DD120" s="22"/>
      <c r="DE120" s="22"/>
      <c r="DF120" s="22"/>
      <c r="DG120" s="22"/>
      <c r="DH120" s="22"/>
      <c r="DI120" s="22"/>
      <c r="DJ120" s="22"/>
      <c r="DK120" s="22"/>
      <c r="DL120" s="22"/>
      <c r="DM120" s="22"/>
      <c r="DN120" s="22"/>
      <c r="DO120" s="22"/>
      <c r="DP120" s="22"/>
      <c r="DQ120" s="22"/>
      <c r="DR120" s="22"/>
      <c r="DS120" s="22"/>
      <c r="DT120" s="22"/>
      <c r="DU120" s="22"/>
      <c r="DV120" s="22"/>
      <c r="DW120" s="22"/>
      <c r="DX120" s="22"/>
      <c r="DY120" s="22"/>
      <c r="DZ120" s="22"/>
      <c r="EA120" s="22"/>
      <c r="EB120" s="22"/>
      <c r="EC120" s="22"/>
      <c r="ED120" s="22"/>
      <c r="EE120" s="22"/>
      <c r="EF120" s="22"/>
      <c r="EG120" s="22"/>
      <c r="EH120" s="22"/>
      <c r="EI120" s="22"/>
      <c r="EJ120" s="22"/>
      <c r="EK120" s="22"/>
      <c r="EL120" s="22"/>
      <c r="EM120" s="22"/>
      <c r="EN120" s="22"/>
      <c r="EO120" s="22"/>
      <c r="EP120" s="22"/>
      <c r="EQ120" s="22"/>
      <c r="ER120" s="22"/>
      <c r="ES120" s="22"/>
      <c r="ET120" s="22"/>
      <c r="EU120" s="22"/>
      <c r="EV120" s="22"/>
      <c r="EW120" s="22"/>
      <c r="EX120" s="22"/>
      <c r="EY120" s="22"/>
      <c r="EZ120" s="22"/>
      <c r="FA120" s="22"/>
      <c r="FB120" s="22"/>
      <c r="FC120" s="22"/>
      <c r="FD120" s="22"/>
      <c r="FE120" s="22"/>
      <c r="FF120" s="22"/>
      <c r="FG120" s="22"/>
      <c r="FH120" s="22"/>
      <c r="FI120" s="22"/>
      <c r="FJ120" s="22"/>
      <c r="FK120" s="22"/>
      <c r="FL120" s="22"/>
      <c r="FM120" s="22"/>
      <c r="FN120" s="22"/>
      <c r="FO120" s="22"/>
      <c r="FP120" s="22"/>
      <c r="FQ120" s="22"/>
      <c r="FR120" s="22"/>
      <c r="FS120" s="22"/>
      <c r="FT120" s="22"/>
      <c r="FU120" s="22"/>
      <c r="FV120" s="22"/>
      <c r="FW120" s="22"/>
      <c r="FX120" s="22"/>
      <c r="FY120" s="22"/>
      <c r="FZ120" s="22"/>
      <c r="GA120" s="22"/>
      <c r="GB120" s="22"/>
      <c r="GC120" s="22"/>
      <c r="GD120" s="22"/>
      <c r="GE120" s="22"/>
      <c r="GF120" s="22"/>
      <c r="GG120" s="22"/>
      <c r="GH120" s="22"/>
      <c r="GI120" s="22"/>
      <c r="GJ120" s="22"/>
      <c r="GK120" s="22"/>
      <c r="GL120" s="22"/>
      <c r="GM120" s="22"/>
      <c r="GN120" s="22"/>
      <c r="GO120" s="22"/>
      <c r="GP120" s="22"/>
      <c r="GQ120" s="22"/>
      <c r="GR120" s="22"/>
      <c r="GS120" s="22"/>
      <c r="GT120" s="22"/>
      <c r="GU120" s="22"/>
      <c r="GV120" s="22"/>
      <c r="GW120" s="22"/>
      <c r="GX120" s="22"/>
      <c r="GY120" s="22"/>
    </row>
    <row r="121" spans="1:207" s="9" customFormat="1" ht="31.2">
      <c r="A121" s="1">
        <v>27</v>
      </c>
      <c r="B121" s="18" t="s">
        <v>61</v>
      </c>
      <c r="C121" s="26" t="s">
        <v>62</v>
      </c>
      <c r="D121" s="26" t="s">
        <v>63</v>
      </c>
      <c r="E121" s="2">
        <v>72</v>
      </c>
      <c r="F121" s="2">
        <v>0</v>
      </c>
      <c r="G121" s="2">
        <f t="shared" si="0"/>
        <v>72</v>
      </c>
      <c r="H121" s="2">
        <v>20.2</v>
      </c>
      <c r="I121" s="3">
        <f t="shared" si="10"/>
        <v>1454.3999999999999</v>
      </c>
      <c r="J121" s="2">
        <v>0</v>
      </c>
      <c r="K121" s="2">
        <f t="shared" si="6"/>
        <v>72</v>
      </c>
      <c r="L121" s="3">
        <f t="shared" si="7"/>
        <v>0</v>
      </c>
      <c r="M121" s="3">
        <f t="shared" si="8"/>
        <v>1454.3999999999999</v>
      </c>
      <c r="N121" s="2" t="s">
        <v>37</v>
      </c>
      <c r="O121" s="2" t="s">
        <v>8</v>
      </c>
    </row>
    <row r="122" spans="1:207" s="9" customFormat="1" ht="31.2">
      <c r="A122" s="1"/>
      <c r="B122" s="18" t="s">
        <v>61</v>
      </c>
      <c r="C122" s="26" t="s">
        <v>375</v>
      </c>
      <c r="D122" s="26" t="s">
        <v>67</v>
      </c>
      <c r="E122" s="2">
        <v>0</v>
      </c>
      <c r="F122" s="2">
        <v>24</v>
      </c>
      <c r="G122" s="2">
        <f t="shared" si="0"/>
        <v>24</v>
      </c>
      <c r="H122" s="2">
        <v>11.1</v>
      </c>
      <c r="I122" s="3">
        <f t="shared" si="10"/>
        <v>266.39999999999998</v>
      </c>
      <c r="J122" s="2">
        <v>0</v>
      </c>
      <c r="K122" s="2">
        <f>G122-J122</f>
        <v>24</v>
      </c>
      <c r="L122" s="3">
        <f>H122*J122</f>
        <v>0</v>
      </c>
      <c r="M122" s="3">
        <f>I122-L122</f>
        <v>266.39999999999998</v>
      </c>
      <c r="N122" s="2" t="s">
        <v>37</v>
      </c>
      <c r="O122" s="2" t="s">
        <v>8</v>
      </c>
    </row>
    <row r="123" spans="1:207" s="9" customFormat="1" ht="31.2">
      <c r="A123" s="1"/>
      <c r="B123" s="18" t="s">
        <v>61</v>
      </c>
      <c r="C123" s="26" t="s">
        <v>376</v>
      </c>
      <c r="D123" s="26" t="s">
        <v>377</v>
      </c>
      <c r="E123" s="2">
        <v>0</v>
      </c>
      <c r="F123" s="2">
        <v>24</v>
      </c>
      <c r="G123" s="2">
        <f t="shared" si="0"/>
        <v>24</v>
      </c>
      <c r="H123" s="2">
        <v>15.5</v>
      </c>
      <c r="I123" s="3">
        <f t="shared" si="10"/>
        <v>372</v>
      </c>
      <c r="J123" s="2">
        <v>0</v>
      </c>
      <c r="K123" s="2">
        <f>G123-J123</f>
        <v>24</v>
      </c>
      <c r="L123" s="3">
        <f>H123*J123</f>
        <v>0</v>
      </c>
      <c r="M123" s="3">
        <f>I123-L123</f>
        <v>372</v>
      </c>
      <c r="N123" s="2" t="s">
        <v>37</v>
      </c>
      <c r="O123" s="2" t="s">
        <v>8</v>
      </c>
    </row>
    <row r="124" spans="1:207" s="9" customFormat="1" ht="31.2">
      <c r="A124" s="1"/>
      <c r="B124" s="18" t="s">
        <v>61</v>
      </c>
      <c r="C124" s="26" t="s">
        <v>160</v>
      </c>
      <c r="D124" s="26" t="s">
        <v>159</v>
      </c>
      <c r="E124" s="2">
        <v>24</v>
      </c>
      <c r="F124" s="2">
        <v>0</v>
      </c>
      <c r="G124" s="2">
        <f>E124+F124</f>
        <v>24</v>
      </c>
      <c r="H124" s="2">
        <v>13.1</v>
      </c>
      <c r="I124" s="3">
        <f>G124*H124</f>
        <v>314.39999999999998</v>
      </c>
      <c r="J124" s="2">
        <v>0</v>
      </c>
      <c r="K124" s="2">
        <f>G124-J124</f>
        <v>24</v>
      </c>
      <c r="L124" s="3">
        <f>H124*J124</f>
        <v>0</v>
      </c>
      <c r="M124" s="3">
        <f>I124-L124</f>
        <v>314.39999999999998</v>
      </c>
      <c r="N124" s="2" t="s">
        <v>37</v>
      </c>
      <c r="O124" s="2" t="s">
        <v>8</v>
      </c>
    </row>
    <row r="125" spans="1:207" s="9" customFormat="1" ht="31.2">
      <c r="A125" s="1"/>
      <c r="B125" s="18" t="s">
        <v>61</v>
      </c>
      <c r="C125" s="26" t="s">
        <v>378</v>
      </c>
      <c r="D125" s="26" t="s">
        <v>379</v>
      </c>
      <c r="E125" s="2">
        <v>0</v>
      </c>
      <c r="F125" s="2">
        <v>24</v>
      </c>
      <c r="G125" s="2">
        <f>E125+F125</f>
        <v>24</v>
      </c>
      <c r="H125" s="2">
        <v>13.1</v>
      </c>
      <c r="I125" s="3">
        <f>G125*H125</f>
        <v>314.39999999999998</v>
      </c>
      <c r="J125" s="2">
        <v>0</v>
      </c>
      <c r="K125" s="2">
        <f>G125-J125</f>
        <v>24</v>
      </c>
      <c r="L125" s="3">
        <f>H125*J125</f>
        <v>0</v>
      </c>
      <c r="M125" s="3">
        <f>I125-L125</f>
        <v>314.39999999999998</v>
      </c>
      <c r="N125" s="2" t="s">
        <v>37</v>
      </c>
      <c r="O125" s="2" t="s">
        <v>8</v>
      </c>
    </row>
    <row r="126" spans="1:207" s="9" customFormat="1" ht="31.2">
      <c r="A126" s="1"/>
      <c r="B126" s="18" t="s">
        <v>61</v>
      </c>
      <c r="C126" s="26" t="s">
        <v>65</v>
      </c>
      <c r="D126" s="26" t="s">
        <v>64</v>
      </c>
      <c r="E126" s="2">
        <v>48</v>
      </c>
      <c r="F126" s="2">
        <v>0</v>
      </c>
      <c r="G126" s="2">
        <f t="shared" si="0"/>
        <v>48</v>
      </c>
      <c r="H126" s="2">
        <v>10.7</v>
      </c>
      <c r="I126" s="3">
        <f t="shared" si="10"/>
        <v>513.59999999999991</v>
      </c>
      <c r="J126" s="2">
        <v>0</v>
      </c>
      <c r="K126" s="2">
        <f t="shared" si="6"/>
        <v>48</v>
      </c>
      <c r="L126" s="3">
        <f t="shared" si="7"/>
        <v>0</v>
      </c>
      <c r="M126" s="3">
        <f t="shared" si="8"/>
        <v>513.59999999999991</v>
      </c>
      <c r="N126" s="2" t="s">
        <v>37</v>
      </c>
      <c r="O126" s="2" t="s">
        <v>8</v>
      </c>
    </row>
    <row r="127" spans="1:207" s="9" customFormat="1" ht="31.2">
      <c r="A127" s="1"/>
      <c r="B127" s="18" t="s">
        <v>61</v>
      </c>
      <c r="C127" s="26" t="s">
        <v>66</v>
      </c>
      <c r="D127" s="26" t="s">
        <v>10</v>
      </c>
      <c r="E127" s="2">
        <v>20</v>
      </c>
      <c r="F127" s="2">
        <v>0</v>
      </c>
      <c r="G127" s="2">
        <f t="shared" si="0"/>
        <v>20</v>
      </c>
      <c r="H127" s="2">
        <v>6.28</v>
      </c>
      <c r="I127" s="3">
        <f t="shared" si="10"/>
        <v>125.60000000000001</v>
      </c>
      <c r="J127" s="2">
        <v>0</v>
      </c>
      <c r="K127" s="2">
        <f t="shared" si="6"/>
        <v>20</v>
      </c>
      <c r="L127" s="3">
        <f t="shared" si="7"/>
        <v>0</v>
      </c>
      <c r="M127" s="3">
        <f t="shared" si="8"/>
        <v>125.60000000000001</v>
      </c>
      <c r="N127" s="2" t="s">
        <v>37</v>
      </c>
      <c r="O127" s="2" t="s">
        <v>8</v>
      </c>
    </row>
    <row r="128" spans="1:207" s="9" customFormat="1" ht="31.2">
      <c r="A128" s="1"/>
      <c r="B128" s="18" t="s">
        <v>61</v>
      </c>
      <c r="C128" s="26" t="s">
        <v>161</v>
      </c>
      <c r="D128" s="26" t="s">
        <v>10</v>
      </c>
      <c r="E128" s="2">
        <v>20</v>
      </c>
      <c r="F128" s="2">
        <v>20</v>
      </c>
      <c r="G128" s="2">
        <f t="shared" si="0"/>
        <v>40</v>
      </c>
      <c r="H128" s="2">
        <v>6.28</v>
      </c>
      <c r="I128" s="3">
        <f t="shared" si="10"/>
        <v>251.20000000000002</v>
      </c>
      <c r="J128" s="2">
        <v>0</v>
      </c>
      <c r="K128" s="2">
        <f t="shared" si="6"/>
        <v>40</v>
      </c>
      <c r="L128" s="3">
        <f t="shared" si="7"/>
        <v>0</v>
      </c>
      <c r="M128" s="3">
        <f t="shared" si="8"/>
        <v>251.20000000000002</v>
      </c>
      <c r="N128" s="2" t="s">
        <v>37</v>
      </c>
      <c r="O128" s="2" t="s">
        <v>8</v>
      </c>
    </row>
    <row r="129" spans="1:35" s="9" customFormat="1" ht="31.2">
      <c r="A129" s="1">
        <v>28</v>
      </c>
      <c r="B129" s="18" t="s">
        <v>68</v>
      </c>
      <c r="C129" s="26" t="s">
        <v>163</v>
      </c>
      <c r="D129" s="26" t="s">
        <v>164</v>
      </c>
      <c r="E129" s="2">
        <v>20</v>
      </c>
      <c r="F129" s="2">
        <v>20</v>
      </c>
      <c r="G129" s="2">
        <f>E129+F129</f>
        <v>40</v>
      </c>
      <c r="H129" s="2">
        <v>11</v>
      </c>
      <c r="I129" s="3">
        <f t="shared" si="10"/>
        <v>440</v>
      </c>
      <c r="J129" s="2">
        <v>0</v>
      </c>
      <c r="K129" s="2">
        <f t="shared" si="6"/>
        <v>40</v>
      </c>
      <c r="L129" s="3">
        <f t="shared" si="7"/>
        <v>0</v>
      </c>
      <c r="M129" s="3">
        <f t="shared" si="8"/>
        <v>440</v>
      </c>
      <c r="N129" s="34" t="s">
        <v>380</v>
      </c>
      <c r="O129" s="2" t="s">
        <v>8</v>
      </c>
    </row>
    <row r="130" spans="1:35" s="9" customFormat="1" ht="31.2">
      <c r="A130" s="1"/>
      <c r="B130" s="18" t="s">
        <v>68</v>
      </c>
      <c r="C130" s="19" t="s">
        <v>381</v>
      </c>
      <c r="D130" s="35" t="s">
        <v>9</v>
      </c>
      <c r="E130" s="20">
        <v>24</v>
      </c>
      <c r="F130" s="20">
        <v>24</v>
      </c>
      <c r="G130" s="2">
        <f t="shared" si="0"/>
        <v>48</v>
      </c>
      <c r="H130" s="2">
        <v>10.6</v>
      </c>
      <c r="I130" s="3">
        <f t="shared" si="10"/>
        <v>508.79999999999995</v>
      </c>
      <c r="J130" s="2">
        <v>0</v>
      </c>
      <c r="K130" s="2">
        <f t="shared" si="6"/>
        <v>48</v>
      </c>
      <c r="L130" s="3">
        <f t="shared" si="7"/>
        <v>0</v>
      </c>
      <c r="M130" s="3">
        <f t="shared" si="8"/>
        <v>508.79999999999995</v>
      </c>
      <c r="N130" s="34" t="s">
        <v>380</v>
      </c>
      <c r="O130" s="2" t="s">
        <v>8</v>
      </c>
    </row>
    <row r="131" spans="1:35" s="9" customFormat="1" ht="31.2">
      <c r="A131" s="1"/>
      <c r="B131" s="18" t="s">
        <v>68</v>
      </c>
      <c r="C131" s="19" t="s">
        <v>382</v>
      </c>
      <c r="D131" s="35" t="s">
        <v>11</v>
      </c>
      <c r="E131" s="20">
        <v>0</v>
      </c>
      <c r="F131" s="20">
        <v>14</v>
      </c>
      <c r="G131" s="2">
        <f t="shared" si="0"/>
        <v>14</v>
      </c>
      <c r="H131" s="2">
        <v>7.8</v>
      </c>
      <c r="I131" s="3">
        <f t="shared" si="10"/>
        <v>109.2</v>
      </c>
      <c r="J131" s="2">
        <v>0</v>
      </c>
      <c r="K131" s="2">
        <f t="shared" si="6"/>
        <v>14</v>
      </c>
      <c r="L131" s="3">
        <f t="shared" si="7"/>
        <v>0</v>
      </c>
      <c r="M131" s="3">
        <f t="shared" si="8"/>
        <v>109.2</v>
      </c>
      <c r="N131" s="34" t="s">
        <v>380</v>
      </c>
      <c r="O131" s="2" t="s">
        <v>8</v>
      </c>
    </row>
    <row r="132" spans="1:35" s="9" customFormat="1" ht="31.2">
      <c r="A132" s="1"/>
      <c r="B132" s="18" t="s">
        <v>68</v>
      </c>
      <c r="C132" s="26" t="s">
        <v>69</v>
      </c>
      <c r="D132" s="26" t="s">
        <v>11</v>
      </c>
      <c r="E132" s="2">
        <v>26</v>
      </c>
      <c r="F132" s="2">
        <v>20</v>
      </c>
      <c r="G132" s="2">
        <f>E132+F132</f>
        <v>46</v>
      </c>
      <c r="H132" s="2">
        <v>8.9</v>
      </c>
      <c r="I132" s="3">
        <f t="shared" si="10"/>
        <v>409.40000000000003</v>
      </c>
      <c r="J132" s="2">
        <v>0</v>
      </c>
      <c r="K132" s="2">
        <f t="shared" si="6"/>
        <v>46</v>
      </c>
      <c r="L132" s="3">
        <f t="shared" si="7"/>
        <v>0</v>
      </c>
      <c r="M132" s="3">
        <f t="shared" si="8"/>
        <v>409.40000000000003</v>
      </c>
      <c r="N132" s="34" t="s">
        <v>380</v>
      </c>
      <c r="O132" s="2" t="s">
        <v>8</v>
      </c>
    </row>
    <row r="133" spans="1:35" s="9" customFormat="1" ht="31.2">
      <c r="A133" s="1"/>
      <c r="B133" s="18" t="s">
        <v>68</v>
      </c>
      <c r="C133" s="26" t="s">
        <v>162</v>
      </c>
      <c r="D133" s="26" t="s">
        <v>11</v>
      </c>
      <c r="E133" s="2">
        <v>14</v>
      </c>
      <c r="F133" s="2">
        <v>0</v>
      </c>
      <c r="G133" s="2">
        <f>E133+F133</f>
        <v>14</v>
      </c>
      <c r="H133" s="2">
        <v>7.8</v>
      </c>
      <c r="I133" s="3">
        <f t="shared" si="10"/>
        <v>109.2</v>
      </c>
      <c r="J133" s="2">
        <v>0</v>
      </c>
      <c r="K133" s="2">
        <f t="shared" si="6"/>
        <v>14</v>
      </c>
      <c r="L133" s="3">
        <f t="shared" si="7"/>
        <v>0</v>
      </c>
      <c r="M133" s="3">
        <f t="shared" si="8"/>
        <v>109.2</v>
      </c>
      <c r="N133" s="34" t="s">
        <v>380</v>
      </c>
      <c r="O133" s="2" t="s">
        <v>8</v>
      </c>
    </row>
    <row r="134" spans="1:35" s="9" customFormat="1" ht="31.2">
      <c r="A134" s="1"/>
      <c r="B134" s="18" t="s">
        <v>68</v>
      </c>
      <c r="C134" s="19" t="s">
        <v>383</v>
      </c>
      <c r="D134" s="35" t="s">
        <v>285</v>
      </c>
      <c r="E134" s="20">
        <v>0</v>
      </c>
      <c r="F134" s="20">
        <v>24</v>
      </c>
      <c r="G134" s="2">
        <f>E134+F134</f>
        <v>24</v>
      </c>
      <c r="H134" s="2">
        <v>8.9</v>
      </c>
      <c r="I134" s="3">
        <f t="shared" si="10"/>
        <v>213.60000000000002</v>
      </c>
      <c r="J134" s="2">
        <v>0</v>
      </c>
      <c r="K134" s="2">
        <f t="shared" si="6"/>
        <v>24</v>
      </c>
      <c r="L134" s="3">
        <f t="shared" si="7"/>
        <v>0</v>
      </c>
      <c r="M134" s="3">
        <f t="shared" si="8"/>
        <v>213.60000000000002</v>
      </c>
      <c r="N134" s="34" t="s">
        <v>380</v>
      </c>
      <c r="O134" s="2" t="s">
        <v>8</v>
      </c>
    </row>
    <row r="135" spans="1:35" s="9" customFormat="1" ht="31.2">
      <c r="A135" s="1"/>
      <c r="B135" s="18" t="s">
        <v>68</v>
      </c>
      <c r="C135" s="19" t="s">
        <v>384</v>
      </c>
      <c r="D135" s="19" t="s">
        <v>20</v>
      </c>
      <c r="E135" s="20">
        <v>0</v>
      </c>
      <c r="F135" s="20">
        <v>20</v>
      </c>
      <c r="G135" s="2">
        <f>E135+F135</f>
        <v>20</v>
      </c>
      <c r="H135" s="2">
        <v>4.3</v>
      </c>
      <c r="I135" s="3">
        <f t="shared" si="10"/>
        <v>86</v>
      </c>
      <c r="J135" s="2">
        <v>0</v>
      </c>
      <c r="K135" s="2">
        <f t="shared" ref="K135:K143" si="11">G135-J135</f>
        <v>20</v>
      </c>
      <c r="L135" s="3">
        <f t="shared" ref="L135:L143" si="12">H135*J135</f>
        <v>0</v>
      </c>
      <c r="M135" s="3">
        <f t="shared" ref="M135:M142" si="13">I135-L135</f>
        <v>86</v>
      </c>
      <c r="N135" s="34" t="s">
        <v>380</v>
      </c>
      <c r="O135" s="2" t="s">
        <v>8</v>
      </c>
    </row>
    <row r="136" spans="1:35" s="9" customFormat="1">
      <c r="A136" s="1">
        <v>29</v>
      </c>
      <c r="B136" s="18" t="s">
        <v>70</v>
      </c>
      <c r="C136" s="26" t="s">
        <v>46</v>
      </c>
      <c r="D136" s="26" t="s">
        <v>7</v>
      </c>
      <c r="E136" s="2">
        <v>130</v>
      </c>
      <c r="F136" s="2">
        <v>20</v>
      </c>
      <c r="G136" s="2">
        <f t="shared" si="0"/>
        <v>150</v>
      </c>
      <c r="H136" s="2">
        <v>13.182</v>
      </c>
      <c r="I136" s="3">
        <f t="shared" si="10"/>
        <v>1977.3</v>
      </c>
      <c r="J136" s="2">
        <v>0</v>
      </c>
      <c r="K136" s="2">
        <f t="shared" si="11"/>
        <v>150</v>
      </c>
      <c r="L136" s="3">
        <f t="shared" si="12"/>
        <v>0</v>
      </c>
      <c r="M136" s="3">
        <f t="shared" si="13"/>
        <v>1977.3</v>
      </c>
      <c r="N136" s="20" t="s">
        <v>241</v>
      </c>
      <c r="O136" s="2" t="s">
        <v>8</v>
      </c>
    </row>
    <row r="137" spans="1:35" s="9" customFormat="1" ht="31.2">
      <c r="A137" s="1">
        <v>30</v>
      </c>
      <c r="B137" s="18" t="s">
        <v>71</v>
      </c>
      <c r="C137" s="24" t="s">
        <v>385</v>
      </c>
      <c r="D137" s="24" t="s">
        <v>386</v>
      </c>
      <c r="E137" s="7">
        <v>0</v>
      </c>
      <c r="F137" s="7">
        <v>24</v>
      </c>
      <c r="G137" s="2">
        <f t="shared" si="0"/>
        <v>24</v>
      </c>
      <c r="H137" s="2">
        <v>20.556000000000001</v>
      </c>
      <c r="I137" s="3">
        <f t="shared" si="10"/>
        <v>493.34400000000005</v>
      </c>
      <c r="J137" s="2">
        <v>0</v>
      </c>
      <c r="K137" s="2">
        <f t="shared" si="11"/>
        <v>24</v>
      </c>
      <c r="L137" s="3">
        <f t="shared" si="12"/>
        <v>0</v>
      </c>
      <c r="M137" s="3">
        <f t="shared" si="13"/>
        <v>493.34400000000005</v>
      </c>
      <c r="N137" s="2" t="s">
        <v>37</v>
      </c>
      <c r="O137" s="2" t="s">
        <v>8</v>
      </c>
    </row>
    <row r="138" spans="1:35" s="9" customFormat="1" ht="31.2">
      <c r="A138" s="1"/>
      <c r="B138" s="18" t="s">
        <v>71</v>
      </c>
      <c r="C138" s="24" t="s">
        <v>387</v>
      </c>
      <c r="D138" s="24" t="s">
        <v>198</v>
      </c>
      <c r="E138" s="7">
        <v>0</v>
      </c>
      <c r="F138" s="7">
        <v>24</v>
      </c>
      <c r="G138" s="2">
        <f t="shared" si="0"/>
        <v>24</v>
      </c>
      <c r="H138" s="2">
        <v>16.667000000000002</v>
      </c>
      <c r="I138" s="3">
        <f t="shared" si="10"/>
        <v>400.00800000000004</v>
      </c>
      <c r="J138" s="2">
        <v>0</v>
      </c>
      <c r="K138" s="2">
        <f t="shared" si="11"/>
        <v>24</v>
      </c>
      <c r="L138" s="3">
        <f t="shared" si="12"/>
        <v>0</v>
      </c>
      <c r="M138" s="3">
        <f t="shared" si="13"/>
        <v>400.00800000000004</v>
      </c>
      <c r="N138" s="2" t="s">
        <v>37</v>
      </c>
      <c r="O138" s="2" t="s">
        <v>8</v>
      </c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</row>
    <row r="139" spans="1:35" s="9" customFormat="1" ht="31.2">
      <c r="A139" s="1"/>
      <c r="B139" s="18" t="s">
        <v>71</v>
      </c>
      <c r="C139" s="24" t="s">
        <v>388</v>
      </c>
      <c r="D139" s="24" t="s">
        <v>389</v>
      </c>
      <c r="E139" s="7">
        <v>0</v>
      </c>
      <c r="F139" s="7">
        <v>14</v>
      </c>
      <c r="G139" s="2">
        <f t="shared" ref="G139:G202" si="14">E139+F139</f>
        <v>14</v>
      </c>
      <c r="H139" s="2">
        <v>12.589</v>
      </c>
      <c r="I139" s="3">
        <f t="shared" si="10"/>
        <v>176.24600000000001</v>
      </c>
      <c r="J139" s="2">
        <v>0</v>
      </c>
      <c r="K139" s="2">
        <f t="shared" si="11"/>
        <v>14</v>
      </c>
      <c r="L139" s="3">
        <f t="shared" si="12"/>
        <v>0</v>
      </c>
      <c r="M139" s="3">
        <f t="shared" si="13"/>
        <v>176.24600000000001</v>
      </c>
      <c r="N139" s="2" t="s">
        <v>37</v>
      </c>
      <c r="O139" s="2" t="s">
        <v>8</v>
      </c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</row>
    <row r="140" spans="1:35" s="9" customFormat="1" ht="31.2">
      <c r="A140" s="1"/>
      <c r="B140" s="18" t="s">
        <v>71</v>
      </c>
      <c r="C140" s="24" t="s">
        <v>167</v>
      </c>
      <c r="D140" s="24" t="s">
        <v>390</v>
      </c>
      <c r="E140" s="2">
        <v>24</v>
      </c>
      <c r="F140" s="12">
        <v>24</v>
      </c>
      <c r="G140" s="2">
        <f t="shared" si="14"/>
        <v>48</v>
      </c>
      <c r="H140" s="2">
        <v>13.04</v>
      </c>
      <c r="I140" s="3">
        <f t="shared" si="10"/>
        <v>625.91999999999996</v>
      </c>
      <c r="J140" s="2">
        <v>0</v>
      </c>
      <c r="K140" s="2">
        <f t="shared" si="11"/>
        <v>48</v>
      </c>
      <c r="L140" s="3">
        <f t="shared" si="12"/>
        <v>0</v>
      </c>
      <c r="M140" s="3">
        <f t="shared" si="13"/>
        <v>625.91999999999996</v>
      </c>
      <c r="N140" s="2" t="s">
        <v>37</v>
      </c>
      <c r="O140" s="2" t="s">
        <v>8</v>
      </c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</row>
    <row r="141" spans="1:35" s="9" customFormat="1" ht="31.2">
      <c r="A141" s="1"/>
      <c r="B141" s="18" t="s">
        <v>71</v>
      </c>
      <c r="C141" s="24" t="s">
        <v>391</v>
      </c>
      <c r="D141" s="24" t="s">
        <v>392</v>
      </c>
      <c r="E141" s="2">
        <v>10</v>
      </c>
      <c r="F141" s="12">
        <v>0</v>
      </c>
      <c r="G141" s="2">
        <f t="shared" si="14"/>
        <v>10</v>
      </c>
      <c r="H141" s="2">
        <v>12.351000000000001</v>
      </c>
      <c r="I141" s="3">
        <f t="shared" si="10"/>
        <v>123.51</v>
      </c>
      <c r="J141" s="2">
        <v>0</v>
      </c>
      <c r="K141" s="2">
        <f t="shared" si="11"/>
        <v>10</v>
      </c>
      <c r="L141" s="3">
        <f t="shared" si="12"/>
        <v>0</v>
      </c>
      <c r="M141" s="3">
        <f t="shared" si="13"/>
        <v>123.51</v>
      </c>
      <c r="N141" s="2" t="s">
        <v>37</v>
      </c>
      <c r="O141" s="2" t="s">
        <v>8</v>
      </c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</row>
    <row r="142" spans="1:35" s="9" customFormat="1" ht="62.4">
      <c r="A142" s="1"/>
      <c r="B142" s="18" t="s">
        <v>71</v>
      </c>
      <c r="C142" s="24" t="s">
        <v>168</v>
      </c>
      <c r="D142" s="24" t="s">
        <v>393</v>
      </c>
      <c r="E142" s="2">
        <v>0</v>
      </c>
      <c r="F142" s="12">
        <v>10</v>
      </c>
      <c r="G142" s="2">
        <f t="shared" si="14"/>
        <v>10</v>
      </c>
      <c r="H142" s="2">
        <v>12.204000000000001</v>
      </c>
      <c r="I142" s="3">
        <f t="shared" si="10"/>
        <v>122.04</v>
      </c>
      <c r="J142" s="2">
        <v>0</v>
      </c>
      <c r="K142" s="2">
        <f t="shared" si="11"/>
        <v>10</v>
      </c>
      <c r="L142" s="3">
        <f t="shared" si="12"/>
        <v>0</v>
      </c>
      <c r="M142" s="3">
        <f t="shared" si="13"/>
        <v>122.04</v>
      </c>
      <c r="N142" s="2" t="s">
        <v>37</v>
      </c>
      <c r="O142" s="2" t="s">
        <v>8</v>
      </c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</row>
    <row r="143" spans="1:35" s="9" customFormat="1" ht="46.8">
      <c r="A143" s="1"/>
      <c r="B143" s="18" t="s">
        <v>71</v>
      </c>
      <c r="C143" s="24" t="s">
        <v>394</v>
      </c>
      <c r="D143" s="24" t="s">
        <v>395</v>
      </c>
      <c r="E143" s="2">
        <v>0</v>
      </c>
      <c r="F143" s="12">
        <v>24</v>
      </c>
      <c r="G143" s="2">
        <f t="shared" si="14"/>
        <v>24</v>
      </c>
      <c r="H143" s="2">
        <v>10.381</v>
      </c>
      <c r="I143" s="3">
        <f t="shared" si="10"/>
        <v>249.14400000000001</v>
      </c>
      <c r="J143" s="2">
        <v>0</v>
      </c>
      <c r="K143" s="2">
        <f t="shared" si="11"/>
        <v>24</v>
      </c>
      <c r="L143" s="3">
        <f t="shared" si="12"/>
        <v>0</v>
      </c>
      <c r="M143" s="3">
        <f>I143-L143</f>
        <v>249.14400000000001</v>
      </c>
      <c r="N143" s="2" t="s">
        <v>37</v>
      </c>
      <c r="O143" s="2" t="s">
        <v>8</v>
      </c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</row>
    <row r="144" spans="1:35" s="9" customFormat="1" ht="62.4">
      <c r="A144" s="1"/>
      <c r="B144" s="18" t="s">
        <v>71</v>
      </c>
      <c r="C144" s="24" t="s">
        <v>165</v>
      </c>
      <c r="D144" s="24" t="s">
        <v>396</v>
      </c>
      <c r="E144" s="2">
        <v>24</v>
      </c>
      <c r="F144" s="12">
        <v>24</v>
      </c>
      <c r="G144" s="2">
        <f t="shared" si="14"/>
        <v>48</v>
      </c>
      <c r="H144" s="2">
        <v>12.167</v>
      </c>
      <c r="I144" s="3">
        <f t="shared" si="10"/>
        <v>584.01599999999996</v>
      </c>
      <c r="J144" s="2">
        <v>0</v>
      </c>
      <c r="K144" s="2">
        <f>G144-J144</f>
        <v>48</v>
      </c>
      <c r="L144" s="3">
        <f>H144*J144</f>
        <v>0</v>
      </c>
      <c r="M144" s="3">
        <f>I144-L144</f>
        <v>584.01599999999996</v>
      </c>
      <c r="N144" s="2" t="s">
        <v>37</v>
      </c>
      <c r="O144" s="2" t="s">
        <v>8</v>
      </c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</row>
    <row r="145" spans="1:207" s="23" customFormat="1">
      <c r="A145" s="12">
        <v>31</v>
      </c>
      <c r="B145" s="18" t="s">
        <v>397</v>
      </c>
      <c r="C145" s="19" t="s">
        <v>398</v>
      </c>
      <c r="D145" s="24" t="s">
        <v>31</v>
      </c>
      <c r="E145" s="20">
        <v>0</v>
      </c>
      <c r="F145" s="20">
        <v>24</v>
      </c>
      <c r="G145" s="2">
        <f t="shared" si="14"/>
        <v>24</v>
      </c>
      <c r="H145" s="21">
        <v>24.603000000000002</v>
      </c>
      <c r="I145" s="3">
        <f t="shared" si="10"/>
        <v>590.47199999999998</v>
      </c>
      <c r="J145" s="21">
        <v>0</v>
      </c>
      <c r="K145" s="2">
        <f t="shared" ref="K145:K178" si="15">G145-J145</f>
        <v>24</v>
      </c>
      <c r="L145" s="3">
        <f t="shared" ref="L145:L208" si="16">H145*J145</f>
        <v>0</v>
      </c>
      <c r="M145" s="3">
        <f t="shared" ref="M145:M178" si="17">I145-L145</f>
        <v>590.47199999999998</v>
      </c>
      <c r="N145" s="2" t="s">
        <v>241</v>
      </c>
      <c r="O145" s="2" t="s">
        <v>8</v>
      </c>
      <c r="P145" s="22"/>
      <c r="Q145" s="22"/>
      <c r="R145" s="22"/>
      <c r="S145" s="22"/>
      <c r="T145" s="22"/>
      <c r="U145" s="22"/>
      <c r="V145" s="22"/>
      <c r="W145" s="22"/>
      <c r="X145" s="22"/>
      <c r="Y145" s="22"/>
      <c r="Z145" s="22"/>
      <c r="AA145" s="22"/>
      <c r="AB145" s="22"/>
      <c r="AC145" s="22"/>
      <c r="AD145" s="22"/>
      <c r="AE145" s="22"/>
      <c r="AF145" s="22"/>
      <c r="AG145" s="22"/>
      <c r="AH145" s="22"/>
      <c r="AI145" s="22"/>
      <c r="AJ145" s="22"/>
      <c r="AK145" s="22"/>
      <c r="AL145" s="22"/>
      <c r="AM145" s="22"/>
      <c r="AN145" s="22"/>
      <c r="AO145" s="22"/>
      <c r="AP145" s="22"/>
      <c r="AQ145" s="22"/>
      <c r="AR145" s="22"/>
      <c r="AS145" s="22"/>
      <c r="AT145" s="22"/>
      <c r="AU145" s="22"/>
      <c r="AV145" s="22"/>
      <c r="AW145" s="22"/>
      <c r="AX145" s="22"/>
      <c r="AY145" s="22"/>
      <c r="AZ145" s="22"/>
      <c r="BA145" s="22"/>
      <c r="BB145" s="22"/>
      <c r="BC145" s="22"/>
      <c r="BD145" s="22"/>
      <c r="BE145" s="22"/>
      <c r="BF145" s="22"/>
      <c r="BG145" s="22"/>
      <c r="BH145" s="22"/>
      <c r="BI145" s="22"/>
      <c r="BJ145" s="22"/>
      <c r="BK145" s="22"/>
      <c r="BL145" s="22"/>
      <c r="BM145" s="22"/>
      <c r="BN145" s="22"/>
      <c r="BO145" s="22"/>
      <c r="BP145" s="22"/>
      <c r="BQ145" s="22"/>
      <c r="BR145" s="22"/>
      <c r="BS145" s="22"/>
      <c r="BT145" s="22"/>
      <c r="BU145" s="22"/>
      <c r="BV145" s="22"/>
      <c r="BW145" s="22"/>
      <c r="BX145" s="22"/>
      <c r="BY145" s="22"/>
      <c r="BZ145" s="22"/>
      <c r="CA145" s="22"/>
      <c r="CB145" s="22"/>
      <c r="CC145" s="22"/>
      <c r="CD145" s="22"/>
      <c r="CE145" s="22"/>
      <c r="CF145" s="22"/>
      <c r="CG145" s="22"/>
      <c r="CH145" s="22"/>
      <c r="CI145" s="22"/>
      <c r="CJ145" s="22"/>
      <c r="CK145" s="22"/>
      <c r="CL145" s="22"/>
      <c r="CM145" s="22"/>
      <c r="CN145" s="22"/>
      <c r="CO145" s="22"/>
      <c r="CP145" s="22"/>
      <c r="CQ145" s="22"/>
      <c r="CR145" s="22"/>
      <c r="CS145" s="22"/>
      <c r="CT145" s="22"/>
      <c r="CU145" s="22"/>
      <c r="CV145" s="22"/>
      <c r="CW145" s="22"/>
      <c r="CX145" s="22"/>
      <c r="CY145" s="22"/>
      <c r="CZ145" s="22"/>
      <c r="DA145" s="22"/>
      <c r="DB145" s="22"/>
      <c r="DC145" s="22"/>
      <c r="DD145" s="22"/>
      <c r="DE145" s="22"/>
      <c r="DF145" s="22"/>
      <c r="DG145" s="22"/>
      <c r="DH145" s="22"/>
      <c r="DI145" s="22"/>
      <c r="DJ145" s="22"/>
      <c r="DK145" s="22"/>
      <c r="DL145" s="22"/>
      <c r="DM145" s="22"/>
      <c r="DN145" s="22"/>
      <c r="DO145" s="22"/>
      <c r="DP145" s="22"/>
      <c r="DQ145" s="22"/>
      <c r="DR145" s="22"/>
      <c r="DS145" s="22"/>
      <c r="DT145" s="22"/>
      <c r="DU145" s="22"/>
      <c r="DV145" s="22"/>
      <c r="DW145" s="22"/>
      <c r="DX145" s="22"/>
      <c r="DY145" s="22"/>
      <c r="DZ145" s="22"/>
      <c r="EA145" s="22"/>
      <c r="EB145" s="22"/>
      <c r="EC145" s="22"/>
      <c r="ED145" s="22"/>
      <c r="EE145" s="22"/>
      <c r="EF145" s="22"/>
      <c r="EG145" s="22"/>
      <c r="EH145" s="22"/>
      <c r="EI145" s="22"/>
      <c r="EJ145" s="22"/>
      <c r="EK145" s="22"/>
      <c r="EL145" s="22"/>
      <c r="EM145" s="22"/>
      <c r="EN145" s="22"/>
      <c r="EO145" s="22"/>
      <c r="EP145" s="22"/>
      <c r="EQ145" s="22"/>
      <c r="ER145" s="22"/>
      <c r="ES145" s="22"/>
      <c r="ET145" s="22"/>
      <c r="EU145" s="22"/>
      <c r="EV145" s="22"/>
      <c r="EW145" s="22"/>
      <c r="EX145" s="22"/>
      <c r="EY145" s="22"/>
      <c r="EZ145" s="22"/>
      <c r="FA145" s="22"/>
      <c r="FB145" s="22"/>
      <c r="FC145" s="22"/>
      <c r="FD145" s="22"/>
      <c r="FE145" s="22"/>
      <c r="FF145" s="22"/>
      <c r="FG145" s="22"/>
      <c r="FH145" s="22"/>
      <c r="FI145" s="22"/>
      <c r="FJ145" s="22"/>
      <c r="FK145" s="22"/>
      <c r="FL145" s="22"/>
      <c r="FM145" s="22"/>
      <c r="FN145" s="22"/>
      <c r="FO145" s="22"/>
      <c r="FP145" s="22"/>
      <c r="FQ145" s="22"/>
      <c r="FR145" s="22"/>
      <c r="FS145" s="22"/>
      <c r="FT145" s="22"/>
      <c r="FU145" s="22"/>
      <c r="FV145" s="22"/>
      <c r="FW145" s="22"/>
      <c r="FX145" s="22"/>
      <c r="FY145" s="22"/>
      <c r="FZ145" s="22"/>
      <c r="GA145" s="22"/>
      <c r="GB145" s="22"/>
      <c r="GC145" s="22"/>
      <c r="GD145" s="22"/>
      <c r="GE145" s="22"/>
      <c r="GF145" s="22"/>
      <c r="GG145" s="22"/>
      <c r="GH145" s="22"/>
      <c r="GI145" s="22"/>
      <c r="GJ145" s="22"/>
      <c r="GK145" s="22"/>
      <c r="GL145" s="22"/>
      <c r="GM145" s="22"/>
      <c r="GN145" s="22"/>
      <c r="GO145" s="22"/>
      <c r="GP145" s="22"/>
      <c r="GQ145" s="22"/>
      <c r="GR145" s="22"/>
      <c r="GS145" s="22"/>
      <c r="GT145" s="22"/>
      <c r="GU145" s="22"/>
      <c r="GV145" s="22"/>
      <c r="GW145" s="22"/>
      <c r="GX145" s="22"/>
      <c r="GY145" s="22"/>
    </row>
    <row r="146" spans="1:207" s="23" customFormat="1">
      <c r="A146" s="12"/>
      <c r="B146" s="18" t="s">
        <v>397</v>
      </c>
      <c r="C146" s="19" t="s">
        <v>399</v>
      </c>
      <c r="D146" s="24" t="s">
        <v>400</v>
      </c>
      <c r="E146" s="20">
        <v>0</v>
      </c>
      <c r="F146" s="20">
        <v>24</v>
      </c>
      <c r="G146" s="2">
        <f t="shared" si="14"/>
        <v>24</v>
      </c>
      <c r="H146" s="21">
        <v>21.198</v>
      </c>
      <c r="I146" s="3">
        <f t="shared" si="10"/>
        <v>508.75200000000001</v>
      </c>
      <c r="J146" s="21">
        <v>0</v>
      </c>
      <c r="K146" s="2">
        <f t="shared" si="15"/>
        <v>24</v>
      </c>
      <c r="L146" s="3">
        <f t="shared" si="16"/>
        <v>0</v>
      </c>
      <c r="M146" s="3">
        <f t="shared" si="17"/>
        <v>508.75200000000001</v>
      </c>
      <c r="N146" s="2" t="s">
        <v>241</v>
      </c>
      <c r="O146" s="2" t="s">
        <v>8</v>
      </c>
      <c r="P146" s="22"/>
      <c r="Q146" s="22"/>
      <c r="R146" s="22"/>
      <c r="S146" s="22"/>
      <c r="T146" s="22"/>
      <c r="U146" s="22"/>
      <c r="V146" s="22"/>
      <c r="W146" s="22"/>
      <c r="X146" s="22"/>
      <c r="Y146" s="22"/>
      <c r="Z146" s="22"/>
      <c r="AA146" s="22"/>
      <c r="AB146" s="22"/>
      <c r="AC146" s="22"/>
      <c r="AD146" s="22"/>
      <c r="AE146" s="22"/>
      <c r="AF146" s="22"/>
      <c r="AG146" s="22"/>
      <c r="AH146" s="22"/>
      <c r="AI146" s="22"/>
      <c r="AJ146" s="22"/>
      <c r="AK146" s="22"/>
      <c r="AL146" s="22"/>
      <c r="AM146" s="22"/>
      <c r="AN146" s="22"/>
      <c r="AO146" s="22"/>
      <c r="AP146" s="22"/>
      <c r="AQ146" s="22"/>
      <c r="AR146" s="22"/>
      <c r="AS146" s="22"/>
      <c r="AT146" s="22"/>
      <c r="AU146" s="22"/>
      <c r="AV146" s="22"/>
      <c r="AW146" s="22"/>
      <c r="AX146" s="22"/>
      <c r="AY146" s="22"/>
      <c r="AZ146" s="22"/>
      <c r="BA146" s="22"/>
      <c r="BB146" s="22"/>
      <c r="BC146" s="22"/>
      <c r="BD146" s="22"/>
      <c r="BE146" s="22"/>
      <c r="BF146" s="22"/>
      <c r="BG146" s="22"/>
      <c r="BH146" s="22"/>
      <c r="BI146" s="22"/>
      <c r="BJ146" s="22"/>
      <c r="BK146" s="22"/>
      <c r="BL146" s="22"/>
      <c r="BM146" s="22"/>
      <c r="BN146" s="22"/>
      <c r="BO146" s="22"/>
      <c r="BP146" s="22"/>
      <c r="BQ146" s="22"/>
      <c r="BR146" s="22"/>
      <c r="BS146" s="22"/>
      <c r="BT146" s="22"/>
      <c r="BU146" s="22"/>
      <c r="BV146" s="22"/>
      <c r="BW146" s="22"/>
      <c r="BX146" s="22"/>
      <c r="BY146" s="22"/>
      <c r="BZ146" s="22"/>
      <c r="CA146" s="22"/>
      <c r="CB146" s="22"/>
      <c r="CC146" s="22"/>
      <c r="CD146" s="22"/>
      <c r="CE146" s="22"/>
      <c r="CF146" s="22"/>
      <c r="CG146" s="22"/>
      <c r="CH146" s="22"/>
      <c r="CI146" s="22"/>
      <c r="CJ146" s="22"/>
      <c r="CK146" s="22"/>
      <c r="CL146" s="22"/>
      <c r="CM146" s="22"/>
      <c r="CN146" s="22"/>
      <c r="CO146" s="22"/>
      <c r="CP146" s="22"/>
      <c r="CQ146" s="22"/>
      <c r="CR146" s="22"/>
      <c r="CS146" s="22"/>
      <c r="CT146" s="22"/>
      <c r="CU146" s="22"/>
      <c r="CV146" s="22"/>
      <c r="CW146" s="22"/>
      <c r="CX146" s="22"/>
      <c r="CY146" s="22"/>
      <c r="CZ146" s="22"/>
      <c r="DA146" s="22"/>
      <c r="DB146" s="22"/>
      <c r="DC146" s="22"/>
      <c r="DD146" s="22"/>
      <c r="DE146" s="22"/>
      <c r="DF146" s="22"/>
      <c r="DG146" s="22"/>
      <c r="DH146" s="22"/>
      <c r="DI146" s="22"/>
      <c r="DJ146" s="22"/>
      <c r="DK146" s="22"/>
      <c r="DL146" s="22"/>
      <c r="DM146" s="22"/>
      <c r="DN146" s="22"/>
      <c r="DO146" s="22"/>
      <c r="DP146" s="22"/>
      <c r="DQ146" s="22"/>
      <c r="DR146" s="22"/>
      <c r="DS146" s="22"/>
      <c r="DT146" s="22"/>
      <c r="DU146" s="22"/>
      <c r="DV146" s="22"/>
      <c r="DW146" s="22"/>
      <c r="DX146" s="22"/>
      <c r="DY146" s="22"/>
      <c r="DZ146" s="22"/>
      <c r="EA146" s="22"/>
      <c r="EB146" s="22"/>
      <c r="EC146" s="22"/>
      <c r="ED146" s="22"/>
      <c r="EE146" s="22"/>
      <c r="EF146" s="22"/>
      <c r="EG146" s="22"/>
      <c r="EH146" s="22"/>
      <c r="EI146" s="22"/>
      <c r="EJ146" s="22"/>
      <c r="EK146" s="22"/>
      <c r="EL146" s="22"/>
      <c r="EM146" s="22"/>
      <c r="EN146" s="22"/>
      <c r="EO146" s="22"/>
      <c r="EP146" s="22"/>
      <c r="EQ146" s="22"/>
      <c r="ER146" s="22"/>
      <c r="ES146" s="22"/>
      <c r="ET146" s="22"/>
      <c r="EU146" s="22"/>
      <c r="EV146" s="22"/>
      <c r="EW146" s="22"/>
      <c r="EX146" s="22"/>
      <c r="EY146" s="22"/>
      <c r="EZ146" s="22"/>
      <c r="FA146" s="22"/>
      <c r="FB146" s="22"/>
      <c r="FC146" s="22"/>
      <c r="FD146" s="22"/>
      <c r="FE146" s="22"/>
      <c r="FF146" s="22"/>
      <c r="FG146" s="22"/>
      <c r="FH146" s="22"/>
      <c r="FI146" s="22"/>
      <c r="FJ146" s="22"/>
      <c r="FK146" s="22"/>
      <c r="FL146" s="22"/>
      <c r="FM146" s="22"/>
      <c r="FN146" s="22"/>
      <c r="FO146" s="22"/>
      <c r="FP146" s="22"/>
      <c r="FQ146" s="22"/>
      <c r="FR146" s="22"/>
      <c r="FS146" s="22"/>
      <c r="FT146" s="22"/>
      <c r="FU146" s="22"/>
      <c r="FV146" s="22"/>
      <c r="FW146" s="22"/>
      <c r="FX146" s="22"/>
      <c r="FY146" s="22"/>
      <c r="FZ146" s="22"/>
      <c r="GA146" s="22"/>
      <c r="GB146" s="22"/>
      <c r="GC146" s="22"/>
      <c r="GD146" s="22"/>
      <c r="GE146" s="22"/>
      <c r="GF146" s="22"/>
      <c r="GG146" s="22"/>
      <c r="GH146" s="22"/>
      <c r="GI146" s="22"/>
      <c r="GJ146" s="22"/>
      <c r="GK146" s="22"/>
      <c r="GL146" s="22"/>
      <c r="GM146" s="22"/>
      <c r="GN146" s="22"/>
      <c r="GO146" s="22"/>
      <c r="GP146" s="22"/>
      <c r="GQ146" s="22"/>
      <c r="GR146" s="22"/>
      <c r="GS146" s="22"/>
      <c r="GT146" s="22"/>
      <c r="GU146" s="22"/>
      <c r="GV146" s="22"/>
      <c r="GW146" s="22"/>
      <c r="GX146" s="22"/>
      <c r="GY146" s="22"/>
    </row>
    <row r="147" spans="1:207" s="23" customFormat="1" ht="31.2">
      <c r="A147" s="12"/>
      <c r="B147" s="18" t="s">
        <v>397</v>
      </c>
      <c r="C147" s="19" t="s">
        <v>401</v>
      </c>
      <c r="D147" s="24" t="s">
        <v>402</v>
      </c>
      <c r="E147" s="20">
        <v>0</v>
      </c>
      <c r="F147" s="20">
        <v>16</v>
      </c>
      <c r="G147" s="2">
        <f t="shared" si="14"/>
        <v>16</v>
      </c>
      <c r="H147" s="21">
        <v>14.776999999999999</v>
      </c>
      <c r="I147" s="3">
        <f t="shared" si="10"/>
        <v>236.43199999999999</v>
      </c>
      <c r="J147" s="21">
        <v>0</v>
      </c>
      <c r="K147" s="2">
        <f t="shared" si="15"/>
        <v>16</v>
      </c>
      <c r="L147" s="3">
        <f t="shared" si="16"/>
        <v>0</v>
      </c>
      <c r="M147" s="3">
        <f t="shared" si="17"/>
        <v>236.43199999999999</v>
      </c>
      <c r="N147" s="2" t="s">
        <v>241</v>
      </c>
      <c r="O147" s="2" t="s">
        <v>8</v>
      </c>
      <c r="P147" s="22"/>
      <c r="Q147" s="22"/>
      <c r="R147" s="22"/>
      <c r="S147" s="22"/>
      <c r="T147" s="22"/>
      <c r="U147" s="22"/>
      <c r="V147" s="22"/>
      <c r="W147" s="22"/>
      <c r="X147" s="22"/>
      <c r="Y147" s="22"/>
      <c r="Z147" s="22"/>
      <c r="AA147" s="22"/>
      <c r="AB147" s="22"/>
      <c r="AC147" s="22"/>
      <c r="AD147" s="22"/>
      <c r="AE147" s="22"/>
      <c r="AF147" s="22"/>
      <c r="AG147" s="22"/>
      <c r="AH147" s="22"/>
      <c r="AI147" s="22"/>
      <c r="AJ147" s="22"/>
      <c r="AK147" s="22"/>
      <c r="AL147" s="22"/>
      <c r="AM147" s="22"/>
      <c r="AN147" s="22"/>
      <c r="AO147" s="22"/>
      <c r="AP147" s="22"/>
      <c r="AQ147" s="22"/>
      <c r="AR147" s="22"/>
      <c r="AS147" s="22"/>
      <c r="AT147" s="22"/>
      <c r="AU147" s="22"/>
      <c r="AV147" s="22"/>
      <c r="AW147" s="22"/>
      <c r="AX147" s="22"/>
      <c r="AY147" s="22"/>
      <c r="AZ147" s="22"/>
      <c r="BA147" s="22"/>
      <c r="BB147" s="22"/>
      <c r="BC147" s="22"/>
      <c r="BD147" s="22"/>
      <c r="BE147" s="22"/>
      <c r="BF147" s="22"/>
      <c r="BG147" s="22"/>
      <c r="BH147" s="22"/>
      <c r="BI147" s="22"/>
      <c r="BJ147" s="22"/>
      <c r="BK147" s="22"/>
      <c r="BL147" s="22"/>
      <c r="BM147" s="22"/>
      <c r="BN147" s="22"/>
      <c r="BO147" s="22"/>
      <c r="BP147" s="22"/>
      <c r="BQ147" s="22"/>
      <c r="BR147" s="22"/>
      <c r="BS147" s="22"/>
      <c r="BT147" s="22"/>
      <c r="BU147" s="22"/>
      <c r="BV147" s="22"/>
      <c r="BW147" s="22"/>
      <c r="BX147" s="22"/>
      <c r="BY147" s="22"/>
      <c r="BZ147" s="22"/>
      <c r="CA147" s="22"/>
      <c r="CB147" s="22"/>
      <c r="CC147" s="22"/>
      <c r="CD147" s="22"/>
      <c r="CE147" s="22"/>
      <c r="CF147" s="22"/>
      <c r="CG147" s="22"/>
      <c r="CH147" s="22"/>
      <c r="CI147" s="22"/>
      <c r="CJ147" s="22"/>
      <c r="CK147" s="22"/>
      <c r="CL147" s="22"/>
      <c r="CM147" s="22"/>
      <c r="CN147" s="22"/>
      <c r="CO147" s="22"/>
      <c r="CP147" s="22"/>
      <c r="CQ147" s="22"/>
      <c r="CR147" s="22"/>
      <c r="CS147" s="22"/>
      <c r="CT147" s="22"/>
      <c r="CU147" s="22"/>
      <c r="CV147" s="22"/>
      <c r="CW147" s="22"/>
      <c r="CX147" s="22"/>
      <c r="CY147" s="22"/>
      <c r="CZ147" s="22"/>
      <c r="DA147" s="22"/>
      <c r="DB147" s="22"/>
      <c r="DC147" s="22"/>
      <c r="DD147" s="22"/>
      <c r="DE147" s="22"/>
      <c r="DF147" s="22"/>
      <c r="DG147" s="22"/>
      <c r="DH147" s="22"/>
      <c r="DI147" s="22"/>
      <c r="DJ147" s="22"/>
      <c r="DK147" s="22"/>
      <c r="DL147" s="22"/>
      <c r="DM147" s="22"/>
      <c r="DN147" s="22"/>
      <c r="DO147" s="22"/>
      <c r="DP147" s="22"/>
      <c r="DQ147" s="22"/>
      <c r="DR147" s="22"/>
      <c r="DS147" s="22"/>
      <c r="DT147" s="22"/>
      <c r="DU147" s="22"/>
      <c r="DV147" s="22"/>
      <c r="DW147" s="22"/>
      <c r="DX147" s="22"/>
      <c r="DY147" s="22"/>
      <c r="DZ147" s="22"/>
      <c r="EA147" s="22"/>
      <c r="EB147" s="22"/>
      <c r="EC147" s="22"/>
      <c r="ED147" s="22"/>
      <c r="EE147" s="22"/>
      <c r="EF147" s="22"/>
      <c r="EG147" s="22"/>
      <c r="EH147" s="22"/>
      <c r="EI147" s="22"/>
      <c r="EJ147" s="22"/>
      <c r="EK147" s="22"/>
      <c r="EL147" s="22"/>
      <c r="EM147" s="22"/>
      <c r="EN147" s="22"/>
      <c r="EO147" s="22"/>
      <c r="EP147" s="22"/>
      <c r="EQ147" s="22"/>
      <c r="ER147" s="22"/>
      <c r="ES147" s="22"/>
      <c r="ET147" s="22"/>
      <c r="EU147" s="22"/>
      <c r="EV147" s="22"/>
      <c r="EW147" s="22"/>
      <c r="EX147" s="22"/>
      <c r="EY147" s="22"/>
      <c r="EZ147" s="22"/>
      <c r="FA147" s="22"/>
      <c r="FB147" s="22"/>
      <c r="FC147" s="22"/>
      <c r="FD147" s="22"/>
      <c r="FE147" s="22"/>
      <c r="FF147" s="22"/>
      <c r="FG147" s="22"/>
      <c r="FH147" s="22"/>
      <c r="FI147" s="22"/>
      <c r="FJ147" s="22"/>
      <c r="FK147" s="22"/>
      <c r="FL147" s="22"/>
      <c r="FM147" s="22"/>
      <c r="FN147" s="22"/>
      <c r="FO147" s="22"/>
      <c r="FP147" s="22"/>
      <c r="FQ147" s="22"/>
      <c r="FR147" s="22"/>
      <c r="FS147" s="22"/>
      <c r="FT147" s="22"/>
      <c r="FU147" s="22"/>
      <c r="FV147" s="22"/>
      <c r="FW147" s="22"/>
      <c r="FX147" s="22"/>
      <c r="FY147" s="22"/>
      <c r="FZ147" s="22"/>
      <c r="GA147" s="22"/>
      <c r="GB147" s="22"/>
      <c r="GC147" s="22"/>
      <c r="GD147" s="22"/>
      <c r="GE147" s="22"/>
      <c r="GF147" s="22"/>
      <c r="GG147" s="22"/>
      <c r="GH147" s="22"/>
      <c r="GI147" s="22"/>
      <c r="GJ147" s="22"/>
      <c r="GK147" s="22"/>
      <c r="GL147" s="22"/>
      <c r="GM147" s="22"/>
      <c r="GN147" s="22"/>
      <c r="GO147" s="22"/>
      <c r="GP147" s="22"/>
      <c r="GQ147" s="22"/>
      <c r="GR147" s="22"/>
      <c r="GS147" s="22"/>
      <c r="GT147" s="22"/>
      <c r="GU147" s="22"/>
      <c r="GV147" s="22"/>
      <c r="GW147" s="22"/>
      <c r="GX147" s="22"/>
      <c r="GY147" s="22"/>
    </row>
    <row r="148" spans="1:207" s="23" customFormat="1">
      <c r="A148" s="12"/>
      <c r="B148" s="18" t="s">
        <v>397</v>
      </c>
      <c r="C148" s="19" t="s">
        <v>403</v>
      </c>
      <c r="D148" s="24" t="s">
        <v>404</v>
      </c>
      <c r="E148" s="20">
        <v>0</v>
      </c>
      <c r="F148" s="20">
        <v>20</v>
      </c>
      <c r="G148" s="2">
        <f t="shared" si="14"/>
        <v>20</v>
      </c>
      <c r="H148" s="21">
        <v>13.412000000000001</v>
      </c>
      <c r="I148" s="3">
        <f t="shared" si="10"/>
        <v>268.24</v>
      </c>
      <c r="J148" s="21">
        <v>0</v>
      </c>
      <c r="K148" s="2">
        <f t="shared" si="15"/>
        <v>20</v>
      </c>
      <c r="L148" s="3">
        <f t="shared" si="16"/>
        <v>0</v>
      </c>
      <c r="M148" s="3">
        <f t="shared" si="17"/>
        <v>268.24</v>
      </c>
      <c r="N148" s="2" t="s">
        <v>241</v>
      </c>
      <c r="O148" s="2" t="s">
        <v>8</v>
      </c>
      <c r="P148" s="22"/>
      <c r="Q148" s="22"/>
      <c r="R148" s="22"/>
      <c r="S148" s="22"/>
      <c r="T148" s="22"/>
      <c r="U148" s="22"/>
      <c r="V148" s="22"/>
      <c r="W148" s="22"/>
      <c r="X148" s="22"/>
      <c r="Y148" s="22"/>
      <c r="Z148" s="22"/>
      <c r="AA148" s="22"/>
      <c r="AB148" s="22"/>
      <c r="AC148" s="22"/>
      <c r="AD148" s="22"/>
      <c r="AE148" s="22"/>
      <c r="AF148" s="22"/>
      <c r="AG148" s="22"/>
      <c r="AH148" s="22"/>
      <c r="AI148" s="22"/>
      <c r="AJ148" s="22"/>
      <c r="AK148" s="22"/>
      <c r="AL148" s="22"/>
      <c r="AM148" s="22"/>
      <c r="AN148" s="22"/>
      <c r="AO148" s="22"/>
      <c r="AP148" s="22"/>
      <c r="AQ148" s="22"/>
      <c r="AR148" s="22"/>
      <c r="AS148" s="22"/>
      <c r="AT148" s="22"/>
      <c r="AU148" s="22"/>
      <c r="AV148" s="22"/>
      <c r="AW148" s="22"/>
      <c r="AX148" s="22"/>
      <c r="AY148" s="22"/>
      <c r="AZ148" s="22"/>
      <c r="BA148" s="22"/>
      <c r="BB148" s="22"/>
      <c r="BC148" s="22"/>
      <c r="BD148" s="22"/>
      <c r="BE148" s="22"/>
      <c r="BF148" s="22"/>
      <c r="BG148" s="22"/>
      <c r="BH148" s="22"/>
      <c r="BI148" s="22"/>
      <c r="BJ148" s="22"/>
      <c r="BK148" s="22"/>
      <c r="BL148" s="22"/>
      <c r="BM148" s="22"/>
      <c r="BN148" s="22"/>
      <c r="BO148" s="22"/>
      <c r="BP148" s="22"/>
      <c r="BQ148" s="22"/>
      <c r="BR148" s="22"/>
      <c r="BS148" s="22"/>
      <c r="BT148" s="22"/>
      <c r="BU148" s="22"/>
      <c r="BV148" s="22"/>
      <c r="BW148" s="22"/>
      <c r="BX148" s="22"/>
      <c r="BY148" s="22"/>
      <c r="BZ148" s="22"/>
      <c r="CA148" s="22"/>
      <c r="CB148" s="22"/>
      <c r="CC148" s="22"/>
      <c r="CD148" s="22"/>
      <c r="CE148" s="22"/>
      <c r="CF148" s="22"/>
      <c r="CG148" s="22"/>
      <c r="CH148" s="22"/>
      <c r="CI148" s="22"/>
      <c r="CJ148" s="22"/>
      <c r="CK148" s="22"/>
      <c r="CL148" s="22"/>
      <c r="CM148" s="22"/>
      <c r="CN148" s="22"/>
      <c r="CO148" s="22"/>
      <c r="CP148" s="22"/>
      <c r="CQ148" s="22"/>
      <c r="CR148" s="22"/>
      <c r="CS148" s="22"/>
      <c r="CT148" s="22"/>
      <c r="CU148" s="22"/>
      <c r="CV148" s="22"/>
      <c r="CW148" s="22"/>
      <c r="CX148" s="22"/>
      <c r="CY148" s="22"/>
      <c r="CZ148" s="22"/>
      <c r="DA148" s="22"/>
      <c r="DB148" s="22"/>
      <c r="DC148" s="22"/>
      <c r="DD148" s="22"/>
      <c r="DE148" s="22"/>
      <c r="DF148" s="22"/>
      <c r="DG148" s="22"/>
      <c r="DH148" s="22"/>
      <c r="DI148" s="22"/>
      <c r="DJ148" s="22"/>
      <c r="DK148" s="22"/>
      <c r="DL148" s="22"/>
      <c r="DM148" s="22"/>
      <c r="DN148" s="22"/>
      <c r="DO148" s="22"/>
      <c r="DP148" s="22"/>
      <c r="DQ148" s="22"/>
      <c r="DR148" s="22"/>
      <c r="DS148" s="22"/>
      <c r="DT148" s="22"/>
      <c r="DU148" s="22"/>
      <c r="DV148" s="22"/>
      <c r="DW148" s="22"/>
      <c r="DX148" s="22"/>
      <c r="DY148" s="22"/>
      <c r="DZ148" s="22"/>
      <c r="EA148" s="22"/>
      <c r="EB148" s="22"/>
      <c r="EC148" s="22"/>
      <c r="ED148" s="22"/>
      <c r="EE148" s="22"/>
      <c r="EF148" s="22"/>
      <c r="EG148" s="22"/>
      <c r="EH148" s="22"/>
      <c r="EI148" s="22"/>
      <c r="EJ148" s="22"/>
      <c r="EK148" s="22"/>
      <c r="EL148" s="22"/>
      <c r="EM148" s="22"/>
      <c r="EN148" s="22"/>
      <c r="EO148" s="22"/>
      <c r="EP148" s="22"/>
      <c r="EQ148" s="22"/>
      <c r="ER148" s="22"/>
      <c r="ES148" s="22"/>
      <c r="ET148" s="22"/>
      <c r="EU148" s="22"/>
      <c r="EV148" s="22"/>
      <c r="EW148" s="22"/>
      <c r="EX148" s="22"/>
      <c r="EY148" s="22"/>
      <c r="EZ148" s="22"/>
      <c r="FA148" s="22"/>
      <c r="FB148" s="22"/>
      <c r="FC148" s="22"/>
      <c r="FD148" s="22"/>
      <c r="FE148" s="22"/>
      <c r="FF148" s="22"/>
      <c r="FG148" s="22"/>
      <c r="FH148" s="22"/>
      <c r="FI148" s="22"/>
      <c r="FJ148" s="22"/>
      <c r="FK148" s="22"/>
      <c r="FL148" s="22"/>
      <c r="FM148" s="22"/>
      <c r="FN148" s="22"/>
      <c r="FO148" s="22"/>
      <c r="FP148" s="22"/>
      <c r="FQ148" s="22"/>
      <c r="FR148" s="22"/>
      <c r="FS148" s="22"/>
      <c r="FT148" s="22"/>
      <c r="FU148" s="22"/>
      <c r="FV148" s="22"/>
      <c r="FW148" s="22"/>
      <c r="FX148" s="22"/>
      <c r="FY148" s="22"/>
      <c r="FZ148" s="22"/>
      <c r="GA148" s="22"/>
      <c r="GB148" s="22"/>
      <c r="GC148" s="22"/>
      <c r="GD148" s="22"/>
      <c r="GE148" s="22"/>
      <c r="GF148" s="22"/>
      <c r="GG148" s="22"/>
      <c r="GH148" s="22"/>
      <c r="GI148" s="22"/>
      <c r="GJ148" s="22"/>
      <c r="GK148" s="22"/>
      <c r="GL148" s="22"/>
      <c r="GM148" s="22"/>
      <c r="GN148" s="22"/>
      <c r="GO148" s="22"/>
      <c r="GP148" s="22"/>
      <c r="GQ148" s="22"/>
      <c r="GR148" s="22"/>
      <c r="GS148" s="22"/>
      <c r="GT148" s="22"/>
      <c r="GU148" s="22"/>
      <c r="GV148" s="22"/>
      <c r="GW148" s="22"/>
      <c r="GX148" s="22"/>
      <c r="GY148" s="22"/>
    </row>
    <row r="149" spans="1:207" s="23" customFormat="1" ht="31.2">
      <c r="A149" s="12"/>
      <c r="B149" s="18" t="s">
        <v>397</v>
      </c>
      <c r="C149" s="19" t="s">
        <v>405</v>
      </c>
      <c r="D149" s="24" t="s">
        <v>406</v>
      </c>
      <c r="E149" s="20">
        <v>0</v>
      </c>
      <c r="F149" s="20">
        <v>12</v>
      </c>
      <c r="G149" s="2">
        <f t="shared" si="14"/>
        <v>12</v>
      </c>
      <c r="H149" s="21">
        <v>5.9320000000000004</v>
      </c>
      <c r="I149" s="3">
        <f t="shared" si="10"/>
        <v>71.183999999999997</v>
      </c>
      <c r="J149" s="21">
        <v>0</v>
      </c>
      <c r="K149" s="2">
        <f t="shared" si="15"/>
        <v>12</v>
      </c>
      <c r="L149" s="3">
        <f t="shared" si="16"/>
        <v>0</v>
      </c>
      <c r="M149" s="3">
        <f t="shared" si="17"/>
        <v>71.183999999999997</v>
      </c>
      <c r="N149" s="2" t="s">
        <v>241</v>
      </c>
      <c r="O149" s="2" t="s">
        <v>8</v>
      </c>
      <c r="P149" s="22"/>
      <c r="Q149" s="22"/>
      <c r="R149" s="22"/>
      <c r="S149" s="22"/>
      <c r="T149" s="22"/>
      <c r="U149" s="22"/>
      <c r="V149" s="22"/>
      <c r="W149" s="22"/>
      <c r="X149" s="22"/>
      <c r="Y149" s="22"/>
      <c r="Z149" s="22"/>
      <c r="AA149" s="22"/>
      <c r="AB149" s="22"/>
      <c r="AC149" s="22"/>
      <c r="AD149" s="22"/>
      <c r="AE149" s="22"/>
      <c r="AF149" s="22"/>
      <c r="AG149" s="22"/>
      <c r="AH149" s="22"/>
      <c r="AI149" s="22"/>
      <c r="AJ149" s="22"/>
      <c r="AK149" s="22"/>
      <c r="AL149" s="22"/>
      <c r="AM149" s="22"/>
      <c r="AN149" s="22"/>
      <c r="AO149" s="22"/>
      <c r="AP149" s="22"/>
      <c r="AQ149" s="22"/>
      <c r="AR149" s="22"/>
      <c r="AS149" s="22"/>
      <c r="AT149" s="22"/>
      <c r="AU149" s="22"/>
      <c r="AV149" s="22"/>
      <c r="AW149" s="22"/>
      <c r="AX149" s="22"/>
      <c r="AY149" s="22"/>
      <c r="AZ149" s="22"/>
      <c r="BA149" s="22"/>
      <c r="BB149" s="22"/>
      <c r="BC149" s="22"/>
      <c r="BD149" s="22"/>
      <c r="BE149" s="22"/>
      <c r="BF149" s="22"/>
      <c r="BG149" s="22"/>
      <c r="BH149" s="22"/>
      <c r="BI149" s="22"/>
      <c r="BJ149" s="22"/>
      <c r="BK149" s="22"/>
      <c r="BL149" s="22"/>
      <c r="BM149" s="22"/>
      <c r="BN149" s="22"/>
      <c r="BO149" s="22"/>
      <c r="BP149" s="22"/>
      <c r="BQ149" s="22"/>
      <c r="BR149" s="22"/>
      <c r="BS149" s="22"/>
      <c r="BT149" s="22"/>
      <c r="BU149" s="22"/>
      <c r="BV149" s="22"/>
      <c r="BW149" s="22"/>
      <c r="BX149" s="22"/>
      <c r="BY149" s="22"/>
      <c r="BZ149" s="22"/>
      <c r="CA149" s="22"/>
      <c r="CB149" s="22"/>
      <c r="CC149" s="22"/>
      <c r="CD149" s="22"/>
      <c r="CE149" s="22"/>
      <c r="CF149" s="22"/>
      <c r="CG149" s="22"/>
      <c r="CH149" s="22"/>
      <c r="CI149" s="22"/>
      <c r="CJ149" s="22"/>
      <c r="CK149" s="22"/>
      <c r="CL149" s="22"/>
      <c r="CM149" s="22"/>
      <c r="CN149" s="22"/>
      <c r="CO149" s="22"/>
      <c r="CP149" s="22"/>
      <c r="CQ149" s="22"/>
      <c r="CR149" s="22"/>
      <c r="CS149" s="22"/>
      <c r="CT149" s="22"/>
      <c r="CU149" s="22"/>
      <c r="CV149" s="22"/>
      <c r="CW149" s="22"/>
      <c r="CX149" s="22"/>
      <c r="CY149" s="22"/>
      <c r="CZ149" s="22"/>
      <c r="DA149" s="22"/>
      <c r="DB149" s="22"/>
      <c r="DC149" s="22"/>
      <c r="DD149" s="22"/>
      <c r="DE149" s="22"/>
      <c r="DF149" s="22"/>
      <c r="DG149" s="22"/>
      <c r="DH149" s="22"/>
      <c r="DI149" s="22"/>
      <c r="DJ149" s="22"/>
      <c r="DK149" s="22"/>
      <c r="DL149" s="22"/>
      <c r="DM149" s="22"/>
      <c r="DN149" s="22"/>
      <c r="DO149" s="22"/>
      <c r="DP149" s="22"/>
      <c r="DQ149" s="22"/>
      <c r="DR149" s="22"/>
      <c r="DS149" s="22"/>
      <c r="DT149" s="22"/>
      <c r="DU149" s="22"/>
      <c r="DV149" s="22"/>
      <c r="DW149" s="22"/>
      <c r="DX149" s="22"/>
      <c r="DY149" s="22"/>
      <c r="DZ149" s="22"/>
      <c r="EA149" s="22"/>
      <c r="EB149" s="22"/>
      <c r="EC149" s="22"/>
      <c r="ED149" s="22"/>
      <c r="EE149" s="22"/>
      <c r="EF149" s="22"/>
      <c r="EG149" s="22"/>
      <c r="EH149" s="22"/>
      <c r="EI149" s="22"/>
      <c r="EJ149" s="22"/>
      <c r="EK149" s="22"/>
      <c r="EL149" s="22"/>
      <c r="EM149" s="22"/>
      <c r="EN149" s="22"/>
      <c r="EO149" s="22"/>
      <c r="EP149" s="22"/>
      <c r="EQ149" s="22"/>
      <c r="ER149" s="22"/>
      <c r="ES149" s="22"/>
      <c r="ET149" s="22"/>
      <c r="EU149" s="22"/>
      <c r="EV149" s="22"/>
      <c r="EW149" s="22"/>
      <c r="EX149" s="22"/>
      <c r="EY149" s="22"/>
      <c r="EZ149" s="22"/>
      <c r="FA149" s="22"/>
      <c r="FB149" s="22"/>
      <c r="FC149" s="22"/>
      <c r="FD149" s="22"/>
      <c r="FE149" s="22"/>
      <c r="FF149" s="22"/>
      <c r="FG149" s="22"/>
      <c r="FH149" s="22"/>
      <c r="FI149" s="22"/>
      <c r="FJ149" s="22"/>
      <c r="FK149" s="22"/>
      <c r="FL149" s="22"/>
      <c r="FM149" s="22"/>
      <c r="FN149" s="22"/>
      <c r="FO149" s="22"/>
      <c r="FP149" s="22"/>
      <c r="FQ149" s="22"/>
      <c r="FR149" s="22"/>
      <c r="FS149" s="22"/>
      <c r="FT149" s="22"/>
      <c r="FU149" s="22"/>
      <c r="FV149" s="22"/>
      <c r="FW149" s="22"/>
      <c r="FX149" s="22"/>
      <c r="FY149" s="22"/>
      <c r="FZ149" s="22"/>
      <c r="GA149" s="22"/>
      <c r="GB149" s="22"/>
      <c r="GC149" s="22"/>
      <c r="GD149" s="22"/>
      <c r="GE149" s="22"/>
      <c r="GF149" s="22"/>
      <c r="GG149" s="22"/>
      <c r="GH149" s="22"/>
      <c r="GI149" s="22"/>
      <c r="GJ149" s="22"/>
      <c r="GK149" s="22"/>
      <c r="GL149" s="22"/>
      <c r="GM149" s="22"/>
      <c r="GN149" s="22"/>
      <c r="GO149" s="22"/>
      <c r="GP149" s="22"/>
      <c r="GQ149" s="22"/>
      <c r="GR149" s="22"/>
      <c r="GS149" s="22"/>
      <c r="GT149" s="22"/>
      <c r="GU149" s="22"/>
      <c r="GV149" s="22"/>
      <c r="GW149" s="22"/>
      <c r="GX149" s="22"/>
      <c r="GY149" s="22"/>
    </row>
    <row r="150" spans="1:207" s="23" customFormat="1">
      <c r="A150" s="12"/>
      <c r="B150" s="18" t="s">
        <v>397</v>
      </c>
      <c r="C150" s="19" t="s">
        <v>407</v>
      </c>
      <c r="D150" s="24"/>
      <c r="E150" s="20">
        <v>0</v>
      </c>
      <c r="F150" s="20">
        <v>18</v>
      </c>
      <c r="G150" s="2">
        <f t="shared" si="14"/>
        <v>18</v>
      </c>
      <c r="H150" s="21">
        <v>6.3090000000000002</v>
      </c>
      <c r="I150" s="3">
        <f>G150*H150</f>
        <v>113.562</v>
      </c>
      <c r="J150" s="21">
        <v>0</v>
      </c>
      <c r="K150" s="2">
        <f t="shared" si="15"/>
        <v>18</v>
      </c>
      <c r="L150" s="3">
        <f t="shared" si="16"/>
        <v>0</v>
      </c>
      <c r="M150" s="3">
        <f t="shared" si="17"/>
        <v>113.562</v>
      </c>
      <c r="N150" s="2" t="s">
        <v>241</v>
      </c>
      <c r="O150" s="2" t="s">
        <v>8</v>
      </c>
      <c r="P150" s="22"/>
      <c r="Q150" s="22"/>
      <c r="R150" s="22"/>
      <c r="S150" s="22"/>
      <c r="T150" s="22"/>
      <c r="U150" s="22"/>
      <c r="V150" s="22"/>
      <c r="W150" s="22"/>
      <c r="X150" s="22"/>
      <c r="Y150" s="22"/>
      <c r="Z150" s="22"/>
      <c r="AA150" s="22"/>
      <c r="AB150" s="22"/>
      <c r="AC150" s="22"/>
      <c r="AD150" s="22"/>
      <c r="AE150" s="22"/>
      <c r="AF150" s="22"/>
      <c r="AG150" s="22"/>
      <c r="AH150" s="22"/>
      <c r="AI150" s="22"/>
      <c r="AJ150" s="22"/>
      <c r="AK150" s="22"/>
      <c r="AL150" s="22"/>
      <c r="AM150" s="22"/>
      <c r="AN150" s="22"/>
      <c r="AO150" s="22"/>
      <c r="AP150" s="22"/>
      <c r="AQ150" s="22"/>
      <c r="AR150" s="22"/>
      <c r="AS150" s="22"/>
      <c r="AT150" s="22"/>
      <c r="AU150" s="22"/>
      <c r="AV150" s="22"/>
      <c r="AW150" s="22"/>
      <c r="AX150" s="22"/>
      <c r="AY150" s="22"/>
      <c r="AZ150" s="22"/>
      <c r="BA150" s="22"/>
      <c r="BB150" s="22"/>
      <c r="BC150" s="22"/>
      <c r="BD150" s="22"/>
      <c r="BE150" s="22"/>
      <c r="BF150" s="22"/>
      <c r="BG150" s="22"/>
      <c r="BH150" s="22"/>
      <c r="BI150" s="22"/>
      <c r="BJ150" s="22"/>
      <c r="BK150" s="22"/>
      <c r="BL150" s="22"/>
      <c r="BM150" s="22"/>
      <c r="BN150" s="22"/>
      <c r="BO150" s="22"/>
      <c r="BP150" s="22"/>
      <c r="BQ150" s="22"/>
      <c r="BR150" s="22"/>
      <c r="BS150" s="22"/>
      <c r="BT150" s="22"/>
      <c r="BU150" s="22"/>
      <c r="BV150" s="22"/>
      <c r="BW150" s="22"/>
      <c r="BX150" s="22"/>
      <c r="BY150" s="22"/>
      <c r="BZ150" s="22"/>
      <c r="CA150" s="22"/>
      <c r="CB150" s="22"/>
      <c r="CC150" s="22"/>
      <c r="CD150" s="22"/>
      <c r="CE150" s="22"/>
      <c r="CF150" s="22"/>
      <c r="CG150" s="22"/>
      <c r="CH150" s="22"/>
      <c r="CI150" s="22"/>
      <c r="CJ150" s="22"/>
      <c r="CK150" s="22"/>
      <c r="CL150" s="22"/>
      <c r="CM150" s="22"/>
      <c r="CN150" s="22"/>
      <c r="CO150" s="22"/>
      <c r="CP150" s="22"/>
      <c r="CQ150" s="22"/>
      <c r="CR150" s="22"/>
      <c r="CS150" s="22"/>
      <c r="CT150" s="22"/>
      <c r="CU150" s="22"/>
      <c r="CV150" s="22"/>
      <c r="CW150" s="22"/>
      <c r="CX150" s="22"/>
      <c r="CY150" s="22"/>
      <c r="CZ150" s="22"/>
      <c r="DA150" s="22"/>
      <c r="DB150" s="22"/>
      <c r="DC150" s="22"/>
      <c r="DD150" s="22"/>
      <c r="DE150" s="22"/>
      <c r="DF150" s="22"/>
      <c r="DG150" s="22"/>
      <c r="DH150" s="22"/>
      <c r="DI150" s="22"/>
      <c r="DJ150" s="22"/>
      <c r="DK150" s="22"/>
      <c r="DL150" s="22"/>
      <c r="DM150" s="22"/>
      <c r="DN150" s="22"/>
      <c r="DO150" s="22"/>
      <c r="DP150" s="22"/>
      <c r="DQ150" s="22"/>
      <c r="DR150" s="22"/>
      <c r="DS150" s="22"/>
      <c r="DT150" s="22"/>
      <c r="DU150" s="22"/>
      <c r="DV150" s="22"/>
      <c r="DW150" s="22"/>
      <c r="DX150" s="22"/>
      <c r="DY150" s="22"/>
      <c r="DZ150" s="22"/>
      <c r="EA150" s="22"/>
      <c r="EB150" s="22"/>
      <c r="EC150" s="22"/>
      <c r="ED150" s="22"/>
      <c r="EE150" s="22"/>
      <c r="EF150" s="22"/>
      <c r="EG150" s="22"/>
      <c r="EH150" s="22"/>
      <c r="EI150" s="22"/>
      <c r="EJ150" s="22"/>
      <c r="EK150" s="22"/>
      <c r="EL150" s="22"/>
      <c r="EM150" s="22"/>
      <c r="EN150" s="22"/>
      <c r="EO150" s="22"/>
      <c r="EP150" s="22"/>
      <c r="EQ150" s="22"/>
      <c r="ER150" s="22"/>
      <c r="ES150" s="22"/>
      <c r="ET150" s="22"/>
      <c r="EU150" s="22"/>
      <c r="EV150" s="22"/>
      <c r="EW150" s="22"/>
      <c r="EX150" s="22"/>
      <c r="EY150" s="22"/>
      <c r="EZ150" s="22"/>
      <c r="FA150" s="22"/>
      <c r="FB150" s="22"/>
      <c r="FC150" s="22"/>
      <c r="FD150" s="22"/>
      <c r="FE150" s="22"/>
      <c r="FF150" s="22"/>
      <c r="FG150" s="22"/>
      <c r="FH150" s="22"/>
      <c r="FI150" s="22"/>
      <c r="FJ150" s="22"/>
      <c r="FK150" s="22"/>
      <c r="FL150" s="22"/>
      <c r="FM150" s="22"/>
      <c r="FN150" s="22"/>
      <c r="FO150" s="22"/>
      <c r="FP150" s="22"/>
      <c r="FQ150" s="22"/>
      <c r="FR150" s="22"/>
      <c r="FS150" s="22"/>
      <c r="FT150" s="22"/>
      <c r="FU150" s="22"/>
      <c r="FV150" s="22"/>
      <c r="FW150" s="22"/>
      <c r="FX150" s="22"/>
      <c r="FY150" s="22"/>
      <c r="FZ150" s="22"/>
      <c r="GA150" s="22"/>
      <c r="GB150" s="22"/>
      <c r="GC150" s="22"/>
      <c r="GD150" s="22"/>
      <c r="GE150" s="22"/>
      <c r="GF150" s="22"/>
      <c r="GG150" s="22"/>
      <c r="GH150" s="22"/>
      <c r="GI150" s="22"/>
      <c r="GJ150" s="22"/>
      <c r="GK150" s="22"/>
      <c r="GL150" s="22"/>
      <c r="GM150" s="22"/>
      <c r="GN150" s="22"/>
      <c r="GO150" s="22"/>
      <c r="GP150" s="22"/>
      <c r="GQ150" s="22"/>
      <c r="GR150" s="22"/>
      <c r="GS150" s="22"/>
      <c r="GT150" s="22"/>
      <c r="GU150" s="22"/>
      <c r="GV150" s="22"/>
      <c r="GW150" s="22"/>
      <c r="GX150" s="22"/>
      <c r="GY150" s="22"/>
    </row>
    <row r="151" spans="1:207" s="23" customFormat="1">
      <c r="A151" s="12"/>
      <c r="B151" s="18" t="s">
        <v>397</v>
      </c>
      <c r="C151" s="19" t="s">
        <v>408</v>
      </c>
      <c r="D151" s="24" t="s">
        <v>409</v>
      </c>
      <c r="E151" s="20">
        <v>0</v>
      </c>
      <c r="F151" s="20">
        <v>8</v>
      </c>
      <c r="G151" s="2">
        <f t="shared" si="14"/>
        <v>8</v>
      </c>
      <c r="H151" s="21">
        <v>6.1070000000000002</v>
      </c>
      <c r="I151" s="3">
        <f t="shared" si="10"/>
        <v>48.856000000000002</v>
      </c>
      <c r="J151" s="21">
        <v>0</v>
      </c>
      <c r="K151" s="2">
        <f t="shared" si="15"/>
        <v>8</v>
      </c>
      <c r="L151" s="3">
        <f t="shared" si="16"/>
        <v>0</v>
      </c>
      <c r="M151" s="3">
        <f t="shared" si="17"/>
        <v>48.856000000000002</v>
      </c>
      <c r="N151" s="2" t="s">
        <v>241</v>
      </c>
      <c r="O151" s="2" t="s">
        <v>8</v>
      </c>
      <c r="P151" s="22"/>
      <c r="Q151" s="22"/>
      <c r="R151" s="22"/>
      <c r="S151" s="22"/>
      <c r="T151" s="22"/>
      <c r="U151" s="22"/>
      <c r="V151" s="22"/>
      <c r="W151" s="22"/>
      <c r="X151" s="22"/>
      <c r="Y151" s="22"/>
      <c r="Z151" s="22"/>
      <c r="AA151" s="22"/>
      <c r="AB151" s="22"/>
      <c r="AC151" s="22"/>
      <c r="AD151" s="22"/>
      <c r="AE151" s="22"/>
      <c r="AF151" s="22"/>
      <c r="AG151" s="22"/>
      <c r="AH151" s="22"/>
      <c r="AI151" s="22"/>
      <c r="AJ151" s="22"/>
      <c r="AK151" s="22"/>
      <c r="AL151" s="22"/>
      <c r="AM151" s="22"/>
      <c r="AN151" s="22"/>
      <c r="AO151" s="22"/>
      <c r="AP151" s="22"/>
      <c r="AQ151" s="22"/>
      <c r="AR151" s="22"/>
      <c r="AS151" s="22"/>
      <c r="AT151" s="22"/>
      <c r="AU151" s="22"/>
      <c r="AV151" s="22"/>
      <c r="AW151" s="22"/>
      <c r="AX151" s="22"/>
      <c r="AY151" s="22"/>
      <c r="AZ151" s="22"/>
      <c r="BA151" s="22"/>
      <c r="BB151" s="22"/>
      <c r="BC151" s="22"/>
      <c r="BD151" s="22"/>
      <c r="BE151" s="22"/>
      <c r="BF151" s="22"/>
      <c r="BG151" s="22"/>
      <c r="BH151" s="22"/>
      <c r="BI151" s="22"/>
      <c r="BJ151" s="22"/>
      <c r="BK151" s="22"/>
      <c r="BL151" s="22"/>
      <c r="BM151" s="22"/>
      <c r="BN151" s="22"/>
      <c r="BO151" s="22"/>
      <c r="BP151" s="22"/>
      <c r="BQ151" s="22"/>
      <c r="BR151" s="22"/>
      <c r="BS151" s="22"/>
      <c r="BT151" s="22"/>
      <c r="BU151" s="22"/>
      <c r="BV151" s="22"/>
      <c r="BW151" s="22"/>
      <c r="BX151" s="22"/>
      <c r="BY151" s="22"/>
      <c r="BZ151" s="22"/>
      <c r="CA151" s="22"/>
      <c r="CB151" s="22"/>
      <c r="CC151" s="22"/>
      <c r="CD151" s="22"/>
      <c r="CE151" s="22"/>
      <c r="CF151" s="22"/>
      <c r="CG151" s="22"/>
      <c r="CH151" s="22"/>
      <c r="CI151" s="22"/>
      <c r="CJ151" s="22"/>
      <c r="CK151" s="22"/>
      <c r="CL151" s="22"/>
      <c r="CM151" s="22"/>
      <c r="CN151" s="22"/>
      <c r="CO151" s="22"/>
      <c r="CP151" s="22"/>
      <c r="CQ151" s="22"/>
      <c r="CR151" s="22"/>
      <c r="CS151" s="22"/>
      <c r="CT151" s="22"/>
      <c r="CU151" s="22"/>
      <c r="CV151" s="22"/>
      <c r="CW151" s="22"/>
      <c r="CX151" s="22"/>
      <c r="CY151" s="22"/>
      <c r="CZ151" s="22"/>
      <c r="DA151" s="22"/>
      <c r="DB151" s="22"/>
      <c r="DC151" s="22"/>
      <c r="DD151" s="22"/>
      <c r="DE151" s="22"/>
      <c r="DF151" s="22"/>
      <c r="DG151" s="22"/>
      <c r="DH151" s="22"/>
      <c r="DI151" s="22"/>
      <c r="DJ151" s="22"/>
      <c r="DK151" s="22"/>
      <c r="DL151" s="22"/>
      <c r="DM151" s="22"/>
      <c r="DN151" s="22"/>
      <c r="DO151" s="22"/>
      <c r="DP151" s="22"/>
      <c r="DQ151" s="22"/>
      <c r="DR151" s="22"/>
      <c r="DS151" s="22"/>
      <c r="DT151" s="22"/>
      <c r="DU151" s="22"/>
      <c r="DV151" s="22"/>
      <c r="DW151" s="22"/>
      <c r="DX151" s="22"/>
      <c r="DY151" s="22"/>
      <c r="DZ151" s="22"/>
      <c r="EA151" s="22"/>
      <c r="EB151" s="22"/>
      <c r="EC151" s="22"/>
      <c r="ED151" s="22"/>
      <c r="EE151" s="22"/>
      <c r="EF151" s="22"/>
      <c r="EG151" s="22"/>
      <c r="EH151" s="22"/>
      <c r="EI151" s="22"/>
      <c r="EJ151" s="22"/>
      <c r="EK151" s="22"/>
      <c r="EL151" s="22"/>
      <c r="EM151" s="22"/>
      <c r="EN151" s="22"/>
      <c r="EO151" s="22"/>
      <c r="EP151" s="22"/>
      <c r="EQ151" s="22"/>
      <c r="ER151" s="22"/>
      <c r="ES151" s="22"/>
      <c r="ET151" s="22"/>
      <c r="EU151" s="22"/>
      <c r="EV151" s="22"/>
      <c r="EW151" s="22"/>
      <c r="EX151" s="22"/>
      <c r="EY151" s="22"/>
      <c r="EZ151" s="22"/>
      <c r="FA151" s="22"/>
      <c r="FB151" s="22"/>
      <c r="FC151" s="22"/>
      <c r="FD151" s="22"/>
      <c r="FE151" s="22"/>
      <c r="FF151" s="22"/>
      <c r="FG151" s="22"/>
      <c r="FH151" s="22"/>
      <c r="FI151" s="22"/>
      <c r="FJ151" s="22"/>
      <c r="FK151" s="22"/>
      <c r="FL151" s="22"/>
      <c r="FM151" s="22"/>
      <c r="FN151" s="22"/>
      <c r="FO151" s="22"/>
      <c r="FP151" s="22"/>
      <c r="FQ151" s="22"/>
      <c r="FR151" s="22"/>
      <c r="FS151" s="22"/>
      <c r="FT151" s="22"/>
      <c r="FU151" s="22"/>
      <c r="FV151" s="22"/>
      <c r="FW151" s="22"/>
      <c r="FX151" s="22"/>
      <c r="FY151" s="22"/>
      <c r="FZ151" s="22"/>
      <c r="GA151" s="22"/>
      <c r="GB151" s="22"/>
      <c r="GC151" s="22"/>
      <c r="GD151" s="22"/>
      <c r="GE151" s="22"/>
      <c r="GF151" s="22"/>
      <c r="GG151" s="22"/>
      <c r="GH151" s="22"/>
      <c r="GI151" s="22"/>
      <c r="GJ151" s="22"/>
      <c r="GK151" s="22"/>
      <c r="GL151" s="22"/>
      <c r="GM151" s="22"/>
      <c r="GN151" s="22"/>
      <c r="GO151" s="22"/>
      <c r="GP151" s="22"/>
      <c r="GQ151" s="22"/>
      <c r="GR151" s="22"/>
      <c r="GS151" s="22"/>
      <c r="GT151" s="22"/>
      <c r="GU151" s="22"/>
      <c r="GV151" s="22"/>
      <c r="GW151" s="22"/>
      <c r="GX151" s="22"/>
      <c r="GY151" s="22"/>
    </row>
    <row r="152" spans="1:207" s="9" customFormat="1">
      <c r="A152" s="14">
        <v>32</v>
      </c>
      <c r="B152" s="28" t="s">
        <v>114</v>
      </c>
      <c r="C152" s="26" t="s">
        <v>173</v>
      </c>
      <c r="D152" s="26" t="s">
        <v>112</v>
      </c>
      <c r="E152" s="2">
        <v>12</v>
      </c>
      <c r="F152" s="4">
        <v>0</v>
      </c>
      <c r="G152" s="2">
        <f t="shared" si="14"/>
        <v>12</v>
      </c>
      <c r="H152" s="6">
        <v>16.856999999999999</v>
      </c>
      <c r="I152" s="3">
        <f t="shared" si="10"/>
        <v>202.28399999999999</v>
      </c>
      <c r="J152" s="7">
        <v>0</v>
      </c>
      <c r="K152" s="2">
        <f t="shared" si="15"/>
        <v>12</v>
      </c>
      <c r="L152" s="3">
        <f t="shared" si="16"/>
        <v>0</v>
      </c>
      <c r="M152" s="3">
        <f t="shared" si="17"/>
        <v>202.28399999999999</v>
      </c>
      <c r="N152" s="2" t="s">
        <v>102</v>
      </c>
      <c r="O152" s="2" t="s">
        <v>8</v>
      </c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</row>
    <row r="153" spans="1:207" s="9" customFormat="1">
      <c r="A153" s="14"/>
      <c r="B153" s="28" t="s">
        <v>114</v>
      </c>
      <c r="C153" s="26" t="s">
        <v>115</v>
      </c>
      <c r="D153" s="26" t="s">
        <v>116</v>
      </c>
      <c r="E153" s="2">
        <v>24</v>
      </c>
      <c r="F153" s="4">
        <v>0</v>
      </c>
      <c r="G153" s="2">
        <f t="shared" si="14"/>
        <v>24</v>
      </c>
      <c r="H153" s="11">
        <v>8.0719999999999992</v>
      </c>
      <c r="I153" s="3">
        <f t="shared" si="10"/>
        <v>193.72799999999998</v>
      </c>
      <c r="J153" s="2">
        <v>24</v>
      </c>
      <c r="K153" s="2">
        <f t="shared" si="15"/>
        <v>0</v>
      </c>
      <c r="L153" s="3">
        <f t="shared" si="16"/>
        <v>193.72799999999998</v>
      </c>
      <c r="M153" s="3">
        <f t="shared" si="17"/>
        <v>0</v>
      </c>
      <c r="N153" s="2" t="s">
        <v>113</v>
      </c>
      <c r="O153" s="2" t="s">
        <v>8</v>
      </c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</row>
    <row r="154" spans="1:207" s="9" customFormat="1">
      <c r="A154" s="14"/>
      <c r="B154" s="28" t="s">
        <v>114</v>
      </c>
      <c r="C154" s="26" t="s">
        <v>174</v>
      </c>
      <c r="D154" s="26" t="s">
        <v>175</v>
      </c>
      <c r="E154" s="2">
        <v>12</v>
      </c>
      <c r="F154" s="4">
        <v>0</v>
      </c>
      <c r="G154" s="2">
        <f t="shared" si="14"/>
        <v>12</v>
      </c>
      <c r="H154" s="11">
        <v>5.819</v>
      </c>
      <c r="I154" s="3">
        <f t="shared" si="10"/>
        <v>69.828000000000003</v>
      </c>
      <c r="J154" s="2">
        <v>0</v>
      </c>
      <c r="K154" s="2">
        <f t="shared" si="15"/>
        <v>12</v>
      </c>
      <c r="L154" s="3">
        <f t="shared" si="16"/>
        <v>0</v>
      </c>
      <c r="M154" s="3">
        <f t="shared" si="17"/>
        <v>69.828000000000003</v>
      </c>
      <c r="N154" s="2" t="s">
        <v>113</v>
      </c>
      <c r="O154" s="2" t="s">
        <v>8</v>
      </c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</row>
    <row r="155" spans="1:207" s="9" customFormat="1">
      <c r="A155" s="14"/>
      <c r="B155" s="28" t="s">
        <v>114</v>
      </c>
      <c r="C155" s="26" t="s">
        <v>176</v>
      </c>
      <c r="D155" s="26" t="s">
        <v>175</v>
      </c>
      <c r="E155" s="2">
        <v>12</v>
      </c>
      <c r="F155" s="4">
        <v>0</v>
      </c>
      <c r="G155" s="2">
        <f t="shared" si="14"/>
        <v>12</v>
      </c>
      <c r="H155" s="11">
        <v>5.4029999999999996</v>
      </c>
      <c r="I155" s="3">
        <f t="shared" si="10"/>
        <v>64.835999999999999</v>
      </c>
      <c r="J155" s="2">
        <v>0</v>
      </c>
      <c r="K155" s="2">
        <f t="shared" si="15"/>
        <v>12</v>
      </c>
      <c r="L155" s="3">
        <f t="shared" si="16"/>
        <v>0</v>
      </c>
      <c r="M155" s="3">
        <f t="shared" si="17"/>
        <v>64.835999999999999</v>
      </c>
      <c r="N155" s="2" t="s">
        <v>113</v>
      </c>
      <c r="O155" s="2" t="s">
        <v>8</v>
      </c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</row>
    <row r="156" spans="1:207" s="9" customFormat="1">
      <c r="A156" s="14"/>
      <c r="B156" s="28" t="s">
        <v>114</v>
      </c>
      <c r="C156" s="26" t="s">
        <v>177</v>
      </c>
      <c r="D156" s="26" t="s">
        <v>178</v>
      </c>
      <c r="E156" s="2">
        <v>24</v>
      </c>
      <c r="F156" s="4">
        <v>0</v>
      </c>
      <c r="G156" s="2">
        <f t="shared" si="14"/>
        <v>24</v>
      </c>
      <c r="H156" s="11">
        <v>6.7759999999999998</v>
      </c>
      <c r="I156" s="3">
        <f t="shared" ref="I156:I210" si="18">G156*H156</f>
        <v>162.624</v>
      </c>
      <c r="J156" s="2">
        <v>0</v>
      </c>
      <c r="K156" s="2">
        <f t="shared" si="15"/>
        <v>24</v>
      </c>
      <c r="L156" s="3">
        <f t="shared" si="16"/>
        <v>0</v>
      </c>
      <c r="M156" s="3">
        <f t="shared" si="17"/>
        <v>162.624</v>
      </c>
      <c r="N156" s="2" t="s">
        <v>113</v>
      </c>
      <c r="O156" s="2" t="s">
        <v>8</v>
      </c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</row>
    <row r="157" spans="1:207" s="9" customFormat="1">
      <c r="A157" s="14"/>
      <c r="B157" s="28" t="s">
        <v>114</v>
      </c>
      <c r="C157" s="26" t="s">
        <v>117</v>
      </c>
      <c r="D157" s="26" t="s">
        <v>118</v>
      </c>
      <c r="E157" s="2">
        <v>20</v>
      </c>
      <c r="F157" s="4">
        <v>0</v>
      </c>
      <c r="G157" s="2">
        <f t="shared" si="14"/>
        <v>20</v>
      </c>
      <c r="H157" s="11">
        <v>4.5419999999999998</v>
      </c>
      <c r="I157" s="3">
        <f t="shared" si="18"/>
        <v>90.84</v>
      </c>
      <c r="J157" s="2">
        <v>0</v>
      </c>
      <c r="K157" s="2">
        <f t="shared" si="15"/>
        <v>20</v>
      </c>
      <c r="L157" s="3">
        <f t="shared" si="16"/>
        <v>0</v>
      </c>
      <c r="M157" s="3">
        <f t="shared" si="17"/>
        <v>90.84</v>
      </c>
      <c r="N157" s="2" t="s">
        <v>113</v>
      </c>
      <c r="O157" s="2" t="s">
        <v>8</v>
      </c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</row>
    <row r="158" spans="1:207" s="9" customFormat="1">
      <c r="A158" s="14"/>
      <c r="B158" s="28" t="s">
        <v>114</v>
      </c>
      <c r="C158" s="26" t="s">
        <v>119</v>
      </c>
      <c r="D158" s="26" t="s">
        <v>58</v>
      </c>
      <c r="E158" s="2">
        <v>60</v>
      </c>
      <c r="F158" s="4">
        <v>0</v>
      </c>
      <c r="G158" s="2">
        <f t="shared" si="14"/>
        <v>60</v>
      </c>
      <c r="H158" s="11">
        <v>5.3330000000000002</v>
      </c>
      <c r="I158" s="3">
        <f t="shared" si="18"/>
        <v>319.98</v>
      </c>
      <c r="J158" s="2">
        <v>0</v>
      </c>
      <c r="K158" s="2">
        <f t="shared" si="15"/>
        <v>60</v>
      </c>
      <c r="L158" s="3">
        <f t="shared" si="16"/>
        <v>0</v>
      </c>
      <c r="M158" s="3">
        <f t="shared" si="17"/>
        <v>319.98</v>
      </c>
      <c r="N158" s="2" t="s">
        <v>113</v>
      </c>
      <c r="O158" s="2" t="s">
        <v>8</v>
      </c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</row>
    <row r="159" spans="1:207" s="9" customFormat="1">
      <c r="A159" s="14"/>
      <c r="B159" s="28" t="s">
        <v>114</v>
      </c>
      <c r="C159" s="26" t="s">
        <v>56</v>
      </c>
      <c r="D159" s="26" t="s">
        <v>179</v>
      </c>
      <c r="E159" s="2">
        <v>25</v>
      </c>
      <c r="F159" s="4">
        <v>0</v>
      </c>
      <c r="G159" s="2">
        <f t="shared" si="14"/>
        <v>25</v>
      </c>
      <c r="H159" s="11">
        <v>7.2140000000000004</v>
      </c>
      <c r="I159" s="3">
        <f t="shared" si="18"/>
        <v>180.35000000000002</v>
      </c>
      <c r="J159" s="2">
        <v>0</v>
      </c>
      <c r="K159" s="2">
        <f t="shared" si="15"/>
        <v>25</v>
      </c>
      <c r="L159" s="3">
        <f t="shared" si="16"/>
        <v>0</v>
      </c>
      <c r="M159" s="3">
        <f t="shared" si="17"/>
        <v>180.35000000000002</v>
      </c>
      <c r="N159" s="2" t="s">
        <v>113</v>
      </c>
      <c r="O159" s="2" t="s">
        <v>8</v>
      </c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</row>
    <row r="160" spans="1:207" s="9" customFormat="1">
      <c r="A160" s="14"/>
      <c r="B160" s="28" t="s">
        <v>114</v>
      </c>
      <c r="C160" s="26" t="s">
        <v>180</v>
      </c>
      <c r="D160" s="26" t="s">
        <v>120</v>
      </c>
      <c r="E160" s="2">
        <v>10</v>
      </c>
      <c r="F160" s="4">
        <v>0</v>
      </c>
      <c r="G160" s="2">
        <f t="shared" si="14"/>
        <v>10</v>
      </c>
      <c r="H160" s="11">
        <v>7.524</v>
      </c>
      <c r="I160" s="3">
        <f t="shared" si="18"/>
        <v>75.239999999999995</v>
      </c>
      <c r="J160" s="2">
        <v>0</v>
      </c>
      <c r="K160" s="2">
        <f t="shared" si="15"/>
        <v>10</v>
      </c>
      <c r="L160" s="3">
        <f t="shared" si="16"/>
        <v>0</v>
      </c>
      <c r="M160" s="3">
        <f>I160-L160</f>
        <v>75.239999999999995</v>
      </c>
      <c r="N160" s="2" t="s">
        <v>113</v>
      </c>
      <c r="O160" s="2" t="s">
        <v>8</v>
      </c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</row>
    <row r="161" spans="1:35" s="9" customFormat="1">
      <c r="A161" s="14"/>
      <c r="B161" s="28" t="s">
        <v>114</v>
      </c>
      <c r="C161" s="26" t="s">
        <v>181</v>
      </c>
      <c r="D161" s="26" t="s">
        <v>121</v>
      </c>
      <c r="E161" s="2">
        <v>20</v>
      </c>
      <c r="F161" s="4">
        <v>0</v>
      </c>
      <c r="G161" s="2">
        <f t="shared" si="14"/>
        <v>20</v>
      </c>
      <c r="H161" s="11">
        <v>9.0860000000000003</v>
      </c>
      <c r="I161" s="3">
        <f t="shared" si="18"/>
        <v>181.72</v>
      </c>
      <c r="J161" s="2">
        <v>0</v>
      </c>
      <c r="K161" s="2">
        <f t="shared" si="15"/>
        <v>20</v>
      </c>
      <c r="L161" s="3">
        <f t="shared" si="16"/>
        <v>0</v>
      </c>
      <c r="M161" s="3">
        <f t="shared" si="17"/>
        <v>181.72</v>
      </c>
      <c r="N161" s="2" t="s">
        <v>155</v>
      </c>
      <c r="O161" s="2" t="s">
        <v>8</v>
      </c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</row>
    <row r="162" spans="1:35" s="9" customFormat="1">
      <c r="A162" s="14"/>
      <c r="B162" s="28" t="s">
        <v>114</v>
      </c>
      <c r="C162" s="26" t="s">
        <v>182</v>
      </c>
      <c r="D162" s="26" t="s">
        <v>122</v>
      </c>
      <c r="E162" s="2">
        <v>20</v>
      </c>
      <c r="F162" s="4">
        <v>20</v>
      </c>
      <c r="G162" s="2">
        <f t="shared" si="14"/>
        <v>40</v>
      </c>
      <c r="H162" s="11">
        <v>5.01</v>
      </c>
      <c r="I162" s="3">
        <f t="shared" si="18"/>
        <v>200.39999999999998</v>
      </c>
      <c r="J162" s="2">
        <v>0</v>
      </c>
      <c r="K162" s="2">
        <f t="shared" si="15"/>
        <v>40</v>
      </c>
      <c r="L162" s="3">
        <f t="shared" si="16"/>
        <v>0</v>
      </c>
      <c r="M162" s="3">
        <f t="shared" si="17"/>
        <v>200.39999999999998</v>
      </c>
      <c r="N162" s="2" t="s">
        <v>113</v>
      </c>
      <c r="O162" s="2" t="s">
        <v>8</v>
      </c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8"/>
      <c r="AI162" s="8"/>
    </row>
    <row r="163" spans="1:35" s="9" customFormat="1">
      <c r="A163" s="14"/>
      <c r="B163" s="28" t="s">
        <v>114</v>
      </c>
      <c r="C163" s="26" t="s">
        <v>183</v>
      </c>
      <c r="D163" s="26" t="s">
        <v>58</v>
      </c>
      <c r="E163" s="2">
        <v>40</v>
      </c>
      <c r="F163" s="4">
        <v>20</v>
      </c>
      <c r="G163" s="2">
        <f t="shared" si="14"/>
        <v>60</v>
      </c>
      <c r="H163" s="11">
        <v>6.5620000000000003</v>
      </c>
      <c r="I163" s="3">
        <f t="shared" si="18"/>
        <v>393.72</v>
      </c>
      <c r="J163" s="2">
        <v>0</v>
      </c>
      <c r="K163" s="2">
        <f t="shared" si="15"/>
        <v>60</v>
      </c>
      <c r="L163" s="3">
        <f t="shared" si="16"/>
        <v>0</v>
      </c>
      <c r="M163" s="3">
        <f t="shared" si="17"/>
        <v>393.72</v>
      </c>
      <c r="N163" s="2" t="s">
        <v>113</v>
      </c>
      <c r="O163" s="2" t="s">
        <v>8</v>
      </c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8"/>
      <c r="AG163" s="8"/>
      <c r="AH163" s="8"/>
      <c r="AI163" s="8"/>
    </row>
    <row r="164" spans="1:35" s="9" customFormat="1">
      <c r="A164" s="14"/>
      <c r="B164" s="28" t="s">
        <v>114</v>
      </c>
      <c r="C164" s="26" t="s">
        <v>184</v>
      </c>
      <c r="D164" s="26" t="s">
        <v>58</v>
      </c>
      <c r="E164" s="2">
        <v>20</v>
      </c>
      <c r="F164" s="4">
        <v>0</v>
      </c>
      <c r="G164" s="2">
        <f t="shared" si="14"/>
        <v>20</v>
      </c>
      <c r="H164" s="11">
        <v>4.5430000000000001</v>
      </c>
      <c r="I164" s="3">
        <f t="shared" si="18"/>
        <v>90.86</v>
      </c>
      <c r="J164" s="2">
        <v>0</v>
      </c>
      <c r="K164" s="2">
        <f t="shared" si="15"/>
        <v>20</v>
      </c>
      <c r="L164" s="3">
        <f t="shared" si="16"/>
        <v>0</v>
      </c>
      <c r="M164" s="3">
        <f t="shared" si="17"/>
        <v>90.86</v>
      </c>
      <c r="N164" s="2" t="s">
        <v>113</v>
      </c>
      <c r="O164" s="2" t="s">
        <v>8</v>
      </c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8"/>
      <c r="AG164" s="8"/>
      <c r="AH164" s="8"/>
      <c r="AI164" s="8"/>
    </row>
    <row r="165" spans="1:35" s="9" customFormat="1">
      <c r="A165" s="14"/>
      <c r="B165" s="28" t="s">
        <v>114</v>
      </c>
      <c r="C165" s="26" t="s">
        <v>185</v>
      </c>
      <c r="D165" s="26" t="s">
        <v>166</v>
      </c>
      <c r="E165" s="2">
        <v>10</v>
      </c>
      <c r="F165" s="4">
        <v>10</v>
      </c>
      <c r="G165" s="2">
        <f t="shared" si="14"/>
        <v>20</v>
      </c>
      <c r="H165" s="11">
        <v>4.5430000000000001</v>
      </c>
      <c r="I165" s="3">
        <f t="shared" si="18"/>
        <v>90.86</v>
      </c>
      <c r="J165" s="2">
        <v>0</v>
      </c>
      <c r="K165" s="2">
        <f t="shared" si="15"/>
        <v>20</v>
      </c>
      <c r="L165" s="3">
        <f t="shared" si="16"/>
        <v>0</v>
      </c>
      <c r="M165" s="3">
        <f t="shared" si="17"/>
        <v>90.86</v>
      </c>
      <c r="N165" s="2" t="s">
        <v>113</v>
      </c>
      <c r="O165" s="2" t="s">
        <v>8</v>
      </c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8"/>
      <c r="AG165" s="8"/>
      <c r="AH165" s="8"/>
      <c r="AI165" s="8"/>
    </row>
    <row r="166" spans="1:35" s="9" customFormat="1">
      <c r="A166" s="14"/>
      <c r="B166" s="28" t="s">
        <v>114</v>
      </c>
      <c r="C166" s="26" t="s">
        <v>186</v>
      </c>
      <c r="D166" s="26" t="s">
        <v>187</v>
      </c>
      <c r="E166" s="2">
        <v>20</v>
      </c>
      <c r="F166" s="4">
        <v>0</v>
      </c>
      <c r="G166" s="2">
        <f t="shared" si="14"/>
        <v>20</v>
      </c>
      <c r="H166" s="11">
        <v>4.5430000000000001</v>
      </c>
      <c r="I166" s="3">
        <f t="shared" si="18"/>
        <v>90.86</v>
      </c>
      <c r="J166" s="2">
        <v>0</v>
      </c>
      <c r="K166" s="2">
        <f t="shared" si="15"/>
        <v>20</v>
      </c>
      <c r="L166" s="3">
        <f t="shared" si="16"/>
        <v>0</v>
      </c>
      <c r="M166" s="3">
        <f t="shared" si="17"/>
        <v>90.86</v>
      </c>
      <c r="N166" s="2" t="s">
        <v>113</v>
      </c>
      <c r="O166" s="2" t="s">
        <v>8</v>
      </c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</row>
    <row r="167" spans="1:35" s="9" customFormat="1">
      <c r="A167" s="14"/>
      <c r="B167" s="28" t="s">
        <v>114</v>
      </c>
      <c r="C167" s="26" t="s">
        <v>188</v>
      </c>
      <c r="D167" s="26" t="s">
        <v>189</v>
      </c>
      <c r="E167" s="2">
        <v>20</v>
      </c>
      <c r="F167" s="4">
        <v>0</v>
      </c>
      <c r="G167" s="2">
        <f t="shared" si="14"/>
        <v>20</v>
      </c>
      <c r="H167" s="11">
        <v>4.5430000000000001</v>
      </c>
      <c r="I167" s="3">
        <f t="shared" si="18"/>
        <v>90.86</v>
      </c>
      <c r="J167" s="2">
        <v>0</v>
      </c>
      <c r="K167" s="2">
        <f t="shared" si="15"/>
        <v>20</v>
      </c>
      <c r="L167" s="3">
        <f t="shared" si="16"/>
        <v>0</v>
      </c>
      <c r="M167" s="3">
        <f t="shared" si="17"/>
        <v>90.86</v>
      </c>
      <c r="N167" s="2" t="s">
        <v>113</v>
      </c>
      <c r="O167" s="2" t="s">
        <v>8</v>
      </c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  <c r="AF167" s="8"/>
      <c r="AG167" s="8"/>
      <c r="AH167" s="8"/>
      <c r="AI167" s="8"/>
    </row>
    <row r="168" spans="1:35" s="9" customFormat="1" ht="31.2">
      <c r="A168" s="1">
        <v>33</v>
      </c>
      <c r="B168" s="18" t="s">
        <v>199</v>
      </c>
      <c r="C168" s="26" t="s">
        <v>200</v>
      </c>
      <c r="D168" s="26" t="s">
        <v>7</v>
      </c>
      <c r="E168" s="2">
        <v>24</v>
      </c>
      <c r="F168" s="2">
        <v>24</v>
      </c>
      <c r="G168" s="2">
        <f t="shared" si="14"/>
        <v>48</v>
      </c>
      <c r="H168" s="2">
        <v>10.571</v>
      </c>
      <c r="I168" s="3">
        <f t="shared" si="18"/>
        <v>507.40800000000002</v>
      </c>
      <c r="J168" s="2">
        <v>0</v>
      </c>
      <c r="K168" s="2">
        <f t="shared" si="15"/>
        <v>48</v>
      </c>
      <c r="L168" s="3">
        <f t="shared" si="16"/>
        <v>0</v>
      </c>
      <c r="M168" s="3">
        <f t="shared" si="17"/>
        <v>507.40800000000002</v>
      </c>
      <c r="N168" s="2" t="s">
        <v>37</v>
      </c>
      <c r="O168" s="2" t="s">
        <v>8</v>
      </c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8"/>
      <c r="AG168" s="8"/>
      <c r="AH168" s="8"/>
      <c r="AI168" s="8"/>
    </row>
    <row r="169" spans="1:35" s="9" customFormat="1" ht="31.2">
      <c r="A169" s="1"/>
      <c r="B169" s="18" t="s">
        <v>199</v>
      </c>
      <c r="C169" s="26" t="s">
        <v>201</v>
      </c>
      <c r="D169" s="26" t="s">
        <v>202</v>
      </c>
      <c r="E169" s="2">
        <v>20</v>
      </c>
      <c r="F169" s="2">
        <v>20</v>
      </c>
      <c r="G169" s="2">
        <f t="shared" si="14"/>
        <v>40</v>
      </c>
      <c r="H169" s="2">
        <v>4.4279999999999999</v>
      </c>
      <c r="I169" s="3">
        <f t="shared" si="18"/>
        <v>177.12</v>
      </c>
      <c r="J169" s="2">
        <v>0</v>
      </c>
      <c r="K169" s="2">
        <f t="shared" si="15"/>
        <v>40</v>
      </c>
      <c r="L169" s="3">
        <f t="shared" si="16"/>
        <v>0</v>
      </c>
      <c r="M169" s="3">
        <f t="shared" si="17"/>
        <v>177.12</v>
      </c>
      <c r="N169" s="2" t="s">
        <v>37</v>
      </c>
      <c r="O169" s="2" t="s">
        <v>8</v>
      </c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8"/>
      <c r="AG169" s="8"/>
      <c r="AH169" s="8"/>
      <c r="AI169" s="8"/>
    </row>
    <row r="170" spans="1:35" s="9" customFormat="1" ht="31.2">
      <c r="A170" s="1"/>
      <c r="B170" s="18" t="s">
        <v>199</v>
      </c>
      <c r="C170" s="26" t="s">
        <v>203</v>
      </c>
      <c r="D170" s="26" t="s">
        <v>204</v>
      </c>
      <c r="E170" s="2">
        <v>20</v>
      </c>
      <c r="F170" s="2">
        <v>20</v>
      </c>
      <c r="G170" s="2">
        <f t="shared" si="14"/>
        <v>40</v>
      </c>
      <c r="H170" s="2">
        <v>4.4279999999999999</v>
      </c>
      <c r="I170" s="3">
        <f t="shared" si="18"/>
        <v>177.12</v>
      </c>
      <c r="J170" s="2">
        <v>0</v>
      </c>
      <c r="K170" s="2">
        <f t="shared" si="15"/>
        <v>40</v>
      </c>
      <c r="L170" s="3">
        <f t="shared" si="16"/>
        <v>0</v>
      </c>
      <c r="M170" s="3">
        <f t="shared" si="17"/>
        <v>177.12</v>
      </c>
      <c r="N170" s="2" t="s">
        <v>37</v>
      </c>
      <c r="O170" s="2" t="s">
        <v>8</v>
      </c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/>
      <c r="AF170" s="8"/>
      <c r="AG170" s="8"/>
      <c r="AH170" s="8"/>
      <c r="AI170" s="8"/>
    </row>
    <row r="171" spans="1:35" s="9" customFormat="1" ht="31.2">
      <c r="A171" s="1"/>
      <c r="B171" s="18" t="s">
        <v>199</v>
      </c>
      <c r="C171" s="26" t="s">
        <v>205</v>
      </c>
      <c r="D171" s="26" t="s">
        <v>191</v>
      </c>
      <c r="E171" s="2">
        <v>20</v>
      </c>
      <c r="F171" s="2">
        <v>20</v>
      </c>
      <c r="G171" s="2">
        <f t="shared" si="14"/>
        <v>40</v>
      </c>
      <c r="H171" s="2">
        <v>4.4160000000000004</v>
      </c>
      <c r="I171" s="3">
        <f t="shared" si="18"/>
        <v>176.64000000000001</v>
      </c>
      <c r="J171" s="2">
        <v>0</v>
      </c>
      <c r="K171" s="2">
        <f t="shared" si="15"/>
        <v>40</v>
      </c>
      <c r="L171" s="3">
        <f t="shared" si="16"/>
        <v>0</v>
      </c>
      <c r="M171" s="3">
        <f t="shared" si="17"/>
        <v>176.64000000000001</v>
      </c>
      <c r="N171" s="2" t="s">
        <v>37</v>
      </c>
      <c r="O171" s="2" t="s">
        <v>8</v>
      </c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8"/>
      <c r="AG171" s="8"/>
      <c r="AH171" s="8"/>
      <c r="AI171" s="8"/>
    </row>
    <row r="172" spans="1:35" s="9" customFormat="1" ht="31.2">
      <c r="A172" s="1"/>
      <c r="B172" s="18" t="s">
        <v>199</v>
      </c>
      <c r="C172" s="26" t="s">
        <v>206</v>
      </c>
      <c r="D172" s="26" t="s">
        <v>158</v>
      </c>
      <c r="E172" s="2">
        <v>20</v>
      </c>
      <c r="F172" s="2">
        <v>20</v>
      </c>
      <c r="G172" s="2">
        <f t="shared" si="14"/>
        <v>40</v>
      </c>
      <c r="H172" s="2">
        <v>4.4160000000000004</v>
      </c>
      <c r="I172" s="3">
        <f t="shared" si="18"/>
        <v>176.64000000000001</v>
      </c>
      <c r="J172" s="2">
        <v>0</v>
      </c>
      <c r="K172" s="2">
        <f t="shared" si="15"/>
        <v>40</v>
      </c>
      <c r="L172" s="3">
        <f t="shared" si="16"/>
        <v>0</v>
      </c>
      <c r="M172" s="3">
        <f t="shared" si="17"/>
        <v>176.64000000000001</v>
      </c>
      <c r="N172" s="2" t="s">
        <v>37</v>
      </c>
      <c r="O172" s="2" t="s">
        <v>8</v>
      </c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</row>
    <row r="173" spans="1:35" s="9" customFormat="1" ht="31.2">
      <c r="A173" s="1"/>
      <c r="B173" s="18" t="s">
        <v>199</v>
      </c>
      <c r="C173" s="26" t="s">
        <v>207</v>
      </c>
      <c r="D173" s="26" t="s">
        <v>208</v>
      </c>
      <c r="E173" s="2">
        <v>20</v>
      </c>
      <c r="F173" s="2">
        <v>20</v>
      </c>
      <c r="G173" s="2">
        <f t="shared" si="14"/>
        <v>40</v>
      </c>
      <c r="H173" s="2">
        <v>2.214</v>
      </c>
      <c r="I173" s="3">
        <f t="shared" si="18"/>
        <v>88.56</v>
      </c>
      <c r="J173" s="2">
        <v>0</v>
      </c>
      <c r="K173" s="2">
        <f t="shared" si="15"/>
        <v>40</v>
      </c>
      <c r="L173" s="3">
        <f t="shared" si="16"/>
        <v>0</v>
      </c>
      <c r="M173" s="3">
        <f t="shared" si="17"/>
        <v>88.56</v>
      </c>
      <c r="N173" s="2" t="s">
        <v>37</v>
      </c>
      <c r="O173" s="2" t="s">
        <v>8</v>
      </c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  <c r="AB173" s="8"/>
      <c r="AC173" s="8"/>
      <c r="AD173" s="8"/>
      <c r="AE173" s="8"/>
      <c r="AF173" s="8"/>
      <c r="AG173" s="8"/>
      <c r="AH173" s="8"/>
      <c r="AI173" s="8"/>
    </row>
    <row r="174" spans="1:35" s="9" customFormat="1">
      <c r="A174" s="1"/>
      <c r="B174" s="18" t="s">
        <v>199</v>
      </c>
      <c r="C174" s="26" t="s">
        <v>410</v>
      </c>
      <c r="D174" s="26" t="s">
        <v>28</v>
      </c>
      <c r="E174" s="2">
        <v>0</v>
      </c>
      <c r="F174" s="2">
        <v>24</v>
      </c>
      <c r="G174" s="2">
        <f t="shared" si="14"/>
        <v>24</v>
      </c>
      <c r="H174" s="2">
        <v>7.6189999999999998</v>
      </c>
      <c r="I174" s="3">
        <f t="shared" si="18"/>
        <v>182.85599999999999</v>
      </c>
      <c r="J174" s="2">
        <v>0</v>
      </c>
      <c r="K174" s="2">
        <f t="shared" si="15"/>
        <v>24</v>
      </c>
      <c r="L174" s="3">
        <f t="shared" si="16"/>
        <v>0</v>
      </c>
      <c r="M174" s="3">
        <f t="shared" si="17"/>
        <v>182.85599999999999</v>
      </c>
      <c r="N174" s="20" t="s">
        <v>241</v>
      </c>
      <c r="O174" s="2" t="s">
        <v>8</v>
      </c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  <c r="AB174" s="8"/>
      <c r="AC174" s="8"/>
      <c r="AD174" s="8"/>
      <c r="AE174" s="8"/>
      <c r="AF174" s="8"/>
      <c r="AG174" s="8"/>
      <c r="AH174" s="8"/>
      <c r="AI174" s="8"/>
    </row>
    <row r="175" spans="1:35" s="9" customFormat="1">
      <c r="A175" s="1"/>
      <c r="B175" s="18" t="s">
        <v>199</v>
      </c>
      <c r="C175" s="26" t="s">
        <v>411</v>
      </c>
      <c r="D175" s="26" t="s">
        <v>28</v>
      </c>
      <c r="E175" s="2">
        <v>0</v>
      </c>
      <c r="F175" s="2">
        <v>24</v>
      </c>
      <c r="G175" s="2">
        <f t="shared" si="14"/>
        <v>24</v>
      </c>
      <c r="H175" s="2">
        <v>7.6189999999999998</v>
      </c>
      <c r="I175" s="3">
        <f t="shared" si="18"/>
        <v>182.85599999999999</v>
      </c>
      <c r="J175" s="2">
        <v>0</v>
      </c>
      <c r="K175" s="2">
        <f t="shared" si="15"/>
        <v>24</v>
      </c>
      <c r="L175" s="3">
        <f t="shared" si="16"/>
        <v>0</v>
      </c>
      <c r="M175" s="3">
        <f t="shared" si="17"/>
        <v>182.85599999999999</v>
      </c>
      <c r="N175" s="20" t="s">
        <v>241</v>
      </c>
      <c r="O175" s="2" t="s">
        <v>8</v>
      </c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/>
      <c r="AF175" s="8"/>
      <c r="AG175" s="8"/>
      <c r="AH175" s="8"/>
      <c r="AI175" s="8"/>
    </row>
    <row r="176" spans="1:35" s="9" customFormat="1" ht="31.2">
      <c r="A176" s="1"/>
      <c r="B176" s="18" t="s">
        <v>199</v>
      </c>
      <c r="C176" s="26" t="s">
        <v>412</v>
      </c>
      <c r="D176" s="26" t="s">
        <v>218</v>
      </c>
      <c r="E176" s="2">
        <v>0</v>
      </c>
      <c r="F176" s="2">
        <v>24</v>
      </c>
      <c r="G176" s="2">
        <f t="shared" si="14"/>
        <v>24</v>
      </c>
      <c r="H176" s="2">
        <v>6.3810000000000002</v>
      </c>
      <c r="I176" s="3">
        <f t="shared" si="18"/>
        <v>153.14400000000001</v>
      </c>
      <c r="J176" s="2">
        <v>0</v>
      </c>
      <c r="K176" s="2">
        <f t="shared" si="15"/>
        <v>24</v>
      </c>
      <c r="L176" s="3">
        <f t="shared" si="16"/>
        <v>0</v>
      </c>
      <c r="M176" s="3">
        <f t="shared" si="17"/>
        <v>153.14400000000001</v>
      </c>
      <c r="N176" s="20" t="s">
        <v>241</v>
      </c>
      <c r="O176" s="2" t="s">
        <v>8</v>
      </c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  <c r="AG176" s="8"/>
      <c r="AH176" s="8"/>
      <c r="AI176" s="8"/>
    </row>
    <row r="177" spans="1:35" s="9" customFormat="1">
      <c r="A177" s="1"/>
      <c r="B177" s="18" t="s">
        <v>199</v>
      </c>
      <c r="C177" s="26" t="s">
        <v>413</v>
      </c>
      <c r="D177" s="26" t="s">
        <v>9</v>
      </c>
      <c r="E177" s="2">
        <v>0</v>
      </c>
      <c r="F177" s="2">
        <v>24</v>
      </c>
      <c r="G177" s="2">
        <f t="shared" si="14"/>
        <v>24</v>
      </c>
      <c r="H177" s="2">
        <v>7.7140000000000004</v>
      </c>
      <c r="I177" s="3">
        <f t="shared" si="18"/>
        <v>185.13600000000002</v>
      </c>
      <c r="J177" s="2">
        <v>0</v>
      </c>
      <c r="K177" s="2">
        <f t="shared" si="15"/>
        <v>24</v>
      </c>
      <c r="L177" s="3">
        <f t="shared" si="16"/>
        <v>0</v>
      </c>
      <c r="M177" s="3">
        <f t="shared" si="17"/>
        <v>185.13600000000002</v>
      </c>
      <c r="N177" s="20" t="s">
        <v>241</v>
      </c>
      <c r="O177" s="2" t="s">
        <v>8</v>
      </c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</row>
    <row r="178" spans="1:35" s="9" customFormat="1">
      <c r="A178" s="1"/>
      <c r="B178" s="18" t="s">
        <v>199</v>
      </c>
      <c r="C178" s="26" t="s">
        <v>414</v>
      </c>
      <c r="D178" s="26" t="s">
        <v>415</v>
      </c>
      <c r="E178" s="2">
        <v>0</v>
      </c>
      <c r="F178" s="2">
        <v>20</v>
      </c>
      <c r="G178" s="2">
        <f t="shared" si="14"/>
        <v>20</v>
      </c>
      <c r="H178" s="2">
        <v>4.5229999999999997</v>
      </c>
      <c r="I178" s="3">
        <f t="shared" si="18"/>
        <v>90.46</v>
      </c>
      <c r="J178" s="2">
        <v>0</v>
      </c>
      <c r="K178" s="2">
        <f t="shared" si="15"/>
        <v>20</v>
      </c>
      <c r="L178" s="3">
        <f t="shared" si="16"/>
        <v>0</v>
      </c>
      <c r="M178" s="3">
        <f t="shared" si="17"/>
        <v>90.46</v>
      </c>
      <c r="N178" s="20" t="s">
        <v>241</v>
      </c>
      <c r="O178" s="2" t="s">
        <v>8</v>
      </c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  <c r="AF178" s="8"/>
      <c r="AG178" s="8"/>
      <c r="AH178" s="8"/>
      <c r="AI178" s="8"/>
    </row>
    <row r="179" spans="1:35" s="23" customFormat="1" ht="31.2">
      <c r="A179" s="20">
        <v>34</v>
      </c>
      <c r="B179" s="36" t="s">
        <v>416</v>
      </c>
      <c r="C179" s="19" t="s">
        <v>417</v>
      </c>
      <c r="D179" s="19" t="s">
        <v>101</v>
      </c>
      <c r="E179" s="20">
        <v>0</v>
      </c>
      <c r="F179" s="20">
        <v>24</v>
      </c>
      <c r="G179" s="21">
        <f>E179+F179</f>
        <v>24</v>
      </c>
      <c r="H179" s="21">
        <v>9.8800000000000008</v>
      </c>
      <c r="I179" s="3">
        <f t="shared" si="18"/>
        <v>237.12</v>
      </c>
      <c r="J179" s="21">
        <v>0</v>
      </c>
      <c r="K179" s="21">
        <f>G179-J179</f>
        <v>24</v>
      </c>
      <c r="L179" s="3">
        <f t="shared" si="16"/>
        <v>0</v>
      </c>
      <c r="M179" s="21">
        <f>I179-L179</f>
        <v>237.12</v>
      </c>
      <c r="N179" s="20" t="s">
        <v>241</v>
      </c>
      <c r="O179" s="25" t="s">
        <v>15</v>
      </c>
    </row>
    <row r="180" spans="1:35" s="23" customFormat="1" ht="31.2">
      <c r="A180" s="20"/>
      <c r="B180" s="36" t="s">
        <v>416</v>
      </c>
      <c r="C180" s="19" t="s">
        <v>418</v>
      </c>
      <c r="D180" s="19" t="s">
        <v>419</v>
      </c>
      <c r="E180" s="20">
        <v>0</v>
      </c>
      <c r="F180" s="20">
        <v>24</v>
      </c>
      <c r="G180" s="21">
        <f t="shared" ref="G180:G186" si="19">E180+F180</f>
        <v>24</v>
      </c>
      <c r="H180" s="21">
        <v>7.42</v>
      </c>
      <c r="I180" s="3">
        <f t="shared" si="18"/>
        <v>178.07999999999998</v>
      </c>
      <c r="J180" s="21">
        <v>0</v>
      </c>
      <c r="K180" s="21">
        <f t="shared" ref="K180:K210" si="20">G180-J180</f>
        <v>24</v>
      </c>
      <c r="L180" s="3">
        <f t="shared" si="16"/>
        <v>0</v>
      </c>
      <c r="M180" s="21">
        <f t="shared" ref="M180:M210" si="21">I180-L180</f>
        <v>178.07999999999998</v>
      </c>
      <c r="N180" s="20" t="s">
        <v>241</v>
      </c>
      <c r="O180" s="25" t="s">
        <v>15</v>
      </c>
    </row>
    <row r="181" spans="1:35" s="23" customFormat="1" ht="31.2">
      <c r="A181" s="20"/>
      <c r="B181" s="36" t="s">
        <v>416</v>
      </c>
      <c r="C181" s="19" t="s">
        <v>420</v>
      </c>
      <c r="D181" s="19" t="s">
        <v>421</v>
      </c>
      <c r="E181" s="20">
        <v>0</v>
      </c>
      <c r="F181" s="20">
        <v>24</v>
      </c>
      <c r="G181" s="21">
        <f t="shared" si="19"/>
        <v>24</v>
      </c>
      <c r="H181" s="21">
        <v>5.51</v>
      </c>
      <c r="I181" s="3">
        <f t="shared" si="18"/>
        <v>132.24</v>
      </c>
      <c r="J181" s="21">
        <v>0</v>
      </c>
      <c r="K181" s="21">
        <f t="shared" si="20"/>
        <v>24</v>
      </c>
      <c r="L181" s="3">
        <f t="shared" si="16"/>
        <v>0</v>
      </c>
      <c r="M181" s="21">
        <f t="shared" si="21"/>
        <v>132.24</v>
      </c>
      <c r="N181" s="20" t="s">
        <v>241</v>
      </c>
      <c r="O181" s="25" t="s">
        <v>15</v>
      </c>
    </row>
    <row r="182" spans="1:35" s="23" customFormat="1" ht="31.2">
      <c r="A182" s="20"/>
      <c r="B182" s="36" t="s">
        <v>416</v>
      </c>
      <c r="C182" s="19" t="s">
        <v>422</v>
      </c>
      <c r="D182" s="19" t="s">
        <v>423</v>
      </c>
      <c r="E182" s="20">
        <v>0</v>
      </c>
      <c r="F182" s="20">
        <v>24</v>
      </c>
      <c r="G182" s="21">
        <f t="shared" si="19"/>
        <v>24</v>
      </c>
      <c r="H182" s="21">
        <v>3.55</v>
      </c>
      <c r="I182" s="3">
        <f t="shared" si="18"/>
        <v>85.199999999999989</v>
      </c>
      <c r="J182" s="21">
        <v>0</v>
      </c>
      <c r="K182" s="21">
        <f t="shared" si="20"/>
        <v>24</v>
      </c>
      <c r="L182" s="3">
        <f t="shared" si="16"/>
        <v>0</v>
      </c>
      <c r="M182" s="37">
        <f t="shared" si="21"/>
        <v>85.199999999999989</v>
      </c>
      <c r="N182" s="20" t="s">
        <v>241</v>
      </c>
      <c r="O182" s="25" t="s">
        <v>15</v>
      </c>
    </row>
    <row r="183" spans="1:35" s="23" customFormat="1" ht="31.2">
      <c r="A183" s="20"/>
      <c r="B183" s="36" t="s">
        <v>416</v>
      </c>
      <c r="C183" s="19" t="s">
        <v>424</v>
      </c>
      <c r="D183" s="19" t="s">
        <v>425</v>
      </c>
      <c r="E183" s="20">
        <v>0</v>
      </c>
      <c r="F183" s="20">
        <v>20</v>
      </c>
      <c r="G183" s="21">
        <f t="shared" si="19"/>
        <v>20</v>
      </c>
      <c r="H183" s="21">
        <v>3.73</v>
      </c>
      <c r="I183" s="3">
        <f t="shared" si="18"/>
        <v>74.599999999999994</v>
      </c>
      <c r="J183" s="21">
        <v>0</v>
      </c>
      <c r="K183" s="21">
        <f t="shared" si="20"/>
        <v>20</v>
      </c>
      <c r="L183" s="3">
        <f t="shared" si="16"/>
        <v>0</v>
      </c>
      <c r="M183" s="37">
        <f t="shared" si="21"/>
        <v>74.599999999999994</v>
      </c>
      <c r="N183" s="20" t="s">
        <v>241</v>
      </c>
      <c r="O183" s="25" t="s">
        <v>15</v>
      </c>
    </row>
    <row r="184" spans="1:35" s="23" customFormat="1" ht="31.2">
      <c r="A184" s="20"/>
      <c r="B184" s="36" t="s">
        <v>416</v>
      </c>
      <c r="C184" s="19" t="s">
        <v>426</v>
      </c>
      <c r="D184" s="19" t="s">
        <v>208</v>
      </c>
      <c r="E184" s="20">
        <v>0</v>
      </c>
      <c r="F184" s="20">
        <v>20</v>
      </c>
      <c r="G184" s="21">
        <f t="shared" si="19"/>
        <v>20</v>
      </c>
      <c r="H184" s="21">
        <v>3.55</v>
      </c>
      <c r="I184" s="3">
        <f t="shared" si="18"/>
        <v>71</v>
      </c>
      <c r="J184" s="21">
        <v>0</v>
      </c>
      <c r="K184" s="21">
        <f t="shared" si="20"/>
        <v>20</v>
      </c>
      <c r="L184" s="3">
        <f t="shared" si="16"/>
        <v>0</v>
      </c>
      <c r="M184" s="37">
        <f t="shared" si="21"/>
        <v>71</v>
      </c>
      <c r="N184" s="20" t="s">
        <v>241</v>
      </c>
      <c r="O184" s="25" t="s">
        <v>15</v>
      </c>
    </row>
    <row r="185" spans="1:35" s="23" customFormat="1" ht="31.2">
      <c r="A185" s="20"/>
      <c r="B185" s="36" t="s">
        <v>416</v>
      </c>
      <c r="C185" s="19" t="s">
        <v>427</v>
      </c>
      <c r="D185" s="19" t="s">
        <v>428</v>
      </c>
      <c r="E185" s="20">
        <v>0</v>
      </c>
      <c r="F185" s="20">
        <v>20</v>
      </c>
      <c r="G185" s="21">
        <f t="shared" si="19"/>
        <v>20</v>
      </c>
      <c r="H185" s="21">
        <v>3.55</v>
      </c>
      <c r="I185" s="3">
        <f t="shared" si="18"/>
        <v>71</v>
      </c>
      <c r="J185" s="21">
        <v>0</v>
      </c>
      <c r="K185" s="21">
        <f t="shared" si="20"/>
        <v>20</v>
      </c>
      <c r="L185" s="3">
        <f t="shared" si="16"/>
        <v>0</v>
      </c>
      <c r="M185" s="37">
        <f t="shared" si="21"/>
        <v>71</v>
      </c>
      <c r="N185" s="20" t="s">
        <v>241</v>
      </c>
      <c r="O185" s="25" t="s">
        <v>15</v>
      </c>
    </row>
    <row r="186" spans="1:35" s="23" customFormat="1" ht="31.2">
      <c r="A186" s="20"/>
      <c r="B186" s="36" t="s">
        <v>416</v>
      </c>
      <c r="C186" s="19" t="s">
        <v>429</v>
      </c>
      <c r="D186" s="19" t="s">
        <v>20</v>
      </c>
      <c r="E186" s="20">
        <v>0</v>
      </c>
      <c r="F186" s="20">
        <v>20</v>
      </c>
      <c r="G186" s="21">
        <f t="shared" si="19"/>
        <v>20</v>
      </c>
      <c r="H186" s="21">
        <v>3.55</v>
      </c>
      <c r="I186" s="3">
        <f t="shared" si="18"/>
        <v>71</v>
      </c>
      <c r="J186" s="21">
        <v>0</v>
      </c>
      <c r="K186" s="21">
        <f t="shared" si="20"/>
        <v>20</v>
      </c>
      <c r="L186" s="3">
        <f t="shared" si="16"/>
        <v>0</v>
      </c>
      <c r="M186" s="37">
        <f t="shared" si="21"/>
        <v>71</v>
      </c>
      <c r="N186" s="20" t="s">
        <v>241</v>
      </c>
      <c r="O186" s="25" t="s">
        <v>15</v>
      </c>
    </row>
    <row r="187" spans="1:35" ht="31.2">
      <c r="A187" s="12">
        <v>35</v>
      </c>
      <c r="B187" s="18" t="s">
        <v>430</v>
      </c>
      <c r="C187" s="29" t="s">
        <v>431</v>
      </c>
      <c r="D187" s="26" t="s">
        <v>101</v>
      </c>
      <c r="E187" s="21">
        <v>20</v>
      </c>
      <c r="F187" s="21">
        <v>20</v>
      </c>
      <c r="G187" s="2">
        <f t="shared" si="14"/>
        <v>40</v>
      </c>
      <c r="H187" s="21">
        <v>17.149000000000001</v>
      </c>
      <c r="I187" s="21">
        <f t="shared" si="18"/>
        <v>685.96</v>
      </c>
      <c r="J187" s="21">
        <v>20</v>
      </c>
      <c r="K187" s="21">
        <f t="shared" si="20"/>
        <v>20</v>
      </c>
      <c r="L187" s="21">
        <f t="shared" si="16"/>
        <v>342.98</v>
      </c>
      <c r="M187" s="21">
        <f t="shared" si="21"/>
        <v>342.98</v>
      </c>
      <c r="N187" s="2" t="s">
        <v>113</v>
      </c>
      <c r="O187" s="25" t="s">
        <v>15</v>
      </c>
    </row>
    <row r="188" spans="1:35" ht="31.2">
      <c r="A188" s="12"/>
      <c r="B188" s="18" t="s">
        <v>430</v>
      </c>
      <c r="C188" s="29" t="s">
        <v>432</v>
      </c>
      <c r="D188" s="29" t="s">
        <v>11</v>
      </c>
      <c r="E188" s="21">
        <v>0</v>
      </c>
      <c r="F188" s="21">
        <v>20</v>
      </c>
      <c r="G188" s="2">
        <f t="shared" si="14"/>
        <v>20</v>
      </c>
      <c r="H188" s="21">
        <v>7.24</v>
      </c>
      <c r="I188" s="21">
        <f t="shared" si="18"/>
        <v>144.80000000000001</v>
      </c>
      <c r="J188" s="21">
        <v>20</v>
      </c>
      <c r="K188" s="21">
        <f t="shared" si="20"/>
        <v>0</v>
      </c>
      <c r="L188" s="21">
        <f t="shared" si="16"/>
        <v>144.80000000000001</v>
      </c>
      <c r="M188" s="21">
        <f t="shared" si="21"/>
        <v>0</v>
      </c>
      <c r="N188" s="2" t="s">
        <v>113</v>
      </c>
      <c r="O188" s="25" t="s">
        <v>15</v>
      </c>
    </row>
    <row r="189" spans="1:35" ht="31.2">
      <c r="A189" s="12"/>
      <c r="B189" s="18" t="s">
        <v>430</v>
      </c>
      <c r="C189" s="29" t="s">
        <v>433</v>
      </c>
      <c r="D189" s="29" t="s">
        <v>243</v>
      </c>
      <c r="E189" s="21">
        <v>0</v>
      </c>
      <c r="F189" s="21">
        <v>20</v>
      </c>
      <c r="G189" s="2">
        <f t="shared" si="14"/>
        <v>20</v>
      </c>
      <c r="H189" s="21">
        <v>6.7850000000000001</v>
      </c>
      <c r="I189" s="21">
        <f t="shared" si="18"/>
        <v>135.69999999999999</v>
      </c>
      <c r="J189" s="21">
        <v>20</v>
      </c>
      <c r="K189" s="21">
        <f t="shared" si="20"/>
        <v>0</v>
      </c>
      <c r="L189" s="21">
        <f t="shared" si="16"/>
        <v>135.69999999999999</v>
      </c>
      <c r="M189" s="21">
        <f t="shared" si="21"/>
        <v>0</v>
      </c>
      <c r="N189" s="2" t="s">
        <v>113</v>
      </c>
      <c r="O189" s="25" t="s">
        <v>15</v>
      </c>
    </row>
    <row r="190" spans="1:35" s="9" customFormat="1">
      <c r="A190" s="14">
        <v>36</v>
      </c>
      <c r="B190" s="28" t="s">
        <v>123</v>
      </c>
      <c r="C190" s="26" t="s">
        <v>124</v>
      </c>
      <c r="D190" s="26" t="s">
        <v>101</v>
      </c>
      <c r="E190" s="2">
        <v>40</v>
      </c>
      <c r="F190" s="20">
        <v>20</v>
      </c>
      <c r="G190" s="2">
        <f t="shared" si="14"/>
        <v>60</v>
      </c>
      <c r="H190" s="21">
        <v>11.19</v>
      </c>
      <c r="I190" s="3">
        <f t="shared" si="18"/>
        <v>671.4</v>
      </c>
      <c r="J190" s="7">
        <v>0</v>
      </c>
      <c r="K190" s="2">
        <f t="shared" si="20"/>
        <v>60</v>
      </c>
      <c r="L190" s="3">
        <f t="shared" si="16"/>
        <v>0</v>
      </c>
      <c r="M190" s="3">
        <f t="shared" si="21"/>
        <v>671.4</v>
      </c>
      <c r="N190" s="2" t="s">
        <v>113</v>
      </c>
      <c r="O190" s="2" t="s">
        <v>8</v>
      </c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8"/>
      <c r="AB190" s="8"/>
      <c r="AC190" s="8"/>
      <c r="AD190" s="8"/>
      <c r="AE190" s="8"/>
      <c r="AF190" s="8"/>
      <c r="AG190" s="8"/>
      <c r="AH190" s="8"/>
      <c r="AI190" s="8"/>
    </row>
    <row r="191" spans="1:35" s="9" customFormat="1">
      <c r="A191" s="14"/>
      <c r="B191" s="28" t="s">
        <v>123</v>
      </c>
      <c r="C191" s="26" t="s">
        <v>72</v>
      </c>
      <c r="D191" s="26" t="s">
        <v>116</v>
      </c>
      <c r="E191" s="2">
        <v>24</v>
      </c>
      <c r="F191" s="20">
        <v>24</v>
      </c>
      <c r="G191" s="2">
        <f t="shared" si="14"/>
        <v>48</v>
      </c>
      <c r="H191" s="21">
        <v>9.0470000000000006</v>
      </c>
      <c r="I191" s="3">
        <f t="shared" si="18"/>
        <v>434.25600000000003</v>
      </c>
      <c r="J191" s="7">
        <v>0</v>
      </c>
      <c r="K191" s="2">
        <f t="shared" si="20"/>
        <v>48</v>
      </c>
      <c r="L191" s="3">
        <f t="shared" si="16"/>
        <v>0</v>
      </c>
      <c r="M191" s="3">
        <f t="shared" si="21"/>
        <v>434.25600000000003</v>
      </c>
      <c r="N191" s="2" t="s">
        <v>113</v>
      </c>
      <c r="O191" s="2" t="s">
        <v>8</v>
      </c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8"/>
      <c r="AB191" s="8"/>
      <c r="AC191" s="8"/>
      <c r="AD191" s="8"/>
      <c r="AE191" s="8"/>
      <c r="AF191" s="8"/>
      <c r="AG191" s="8"/>
      <c r="AH191" s="8"/>
      <c r="AI191" s="8"/>
    </row>
    <row r="192" spans="1:35" s="9" customFormat="1">
      <c r="A192" s="14"/>
      <c r="B192" s="28" t="s">
        <v>123</v>
      </c>
      <c r="C192" s="19" t="s">
        <v>434</v>
      </c>
      <c r="D192" s="19" t="s">
        <v>435</v>
      </c>
      <c r="E192" s="2">
        <v>0</v>
      </c>
      <c r="F192" s="20">
        <v>24</v>
      </c>
      <c r="G192" s="2">
        <f t="shared" si="14"/>
        <v>24</v>
      </c>
      <c r="H192" s="21">
        <v>6.7610000000000001</v>
      </c>
      <c r="I192" s="3">
        <f t="shared" si="18"/>
        <v>162.26400000000001</v>
      </c>
      <c r="J192" s="7">
        <v>0</v>
      </c>
      <c r="K192" s="2">
        <f t="shared" si="20"/>
        <v>24</v>
      </c>
      <c r="L192" s="3">
        <f t="shared" si="16"/>
        <v>0</v>
      </c>
      <c r="M192" s="3">
        <f t="shared" si="21"/>
        <v>162.26400000000001</v>
      </c>
      <c r="N192" s="2" t="s">
        <v>113</v>
      </c>
      <c r="O192" s="2" t="s">
        <v>8</v>
      </c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8"/>
      <c r="AB192" s="8"/>
      <c r="AC192" s="8"/>
      <c r="AD192" s="8"/>
      <c r="AE192" s="8"/>
      <c r="AF192" s="8"/>
      <c r="AG192" s="8"/>
      <c r="AH192" s="8"/>
      <c r="AI192" s="8"/>
    </row>
    <row r="193" spans="1:35" s="9" customFormat="1">
      <c r="A193" s="14"/>
      <c r="B193" s="28" t="s">
        <v>123</v>
      </c>
      <c r="C193" s="19" t="s">
        <v>436</v>
      </c>
      <c r="D193" s="19" t="s">
        <v>437</v>
      </c>
      <c r="E193" s="2">
        <v>0</v>
      </c>
      <c r="F193" s="20">
        <v>24</v>
      </c>
      <c r="G193" s="2">
        <f t="shared" si="14"/>
        <v>24</v>
      </c>
      <c r="H193" s="21">
        <v>6.6660000000000004</v>
      </c>
      <c r="I193" s="3">
        <f t="shared" si="18"/>
        <v>159.98400000000001</v>
      </c>
      <c r="J193" s="7">
        <v>0</v>
      </c>
      <c r="K193" s="2">
        <f t="shared" si="20"/>
        <v>24</v>
      </c>
      <c r="L193" s="3">
        <f t="shared" si="16"/>
        <v>0</v>
      </c>
      <c r="M193" s="3">
        <f t="shared" si="21"/>
        <v>159.98400000000001</v>
      </c>
      <c r="N193" s="2" t="s">
        <v>113</v>
      </c>
      <c r="O193" s="2" t="s">
        <v>8</v>
      </c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8"/>
      <c r="AB193" s="8"/>
      <c r="AC193" s="8"/>
      <c r="AD193" s="8"/>
      <c r="AE193" s="8"/>
      <c r="AF193" s="8"/>
      <c r="AG193" s="8"/>
      <c r="AH193" s="8"/>
      <c r="AI193" s="8"/>
    </row>
    <row r="194" spans="1:35" s="9" customFormat="1">
      <c r="A194" s="14"/>
      <c r="B194" s="28" t="s">
        <v>123</v>
      </c>
      <c r="C194" s="19" t="s">
        <v>438</v>
      </c>
      <c r="D194" s="19" t="s">
        <v>435</v>
      </c>
      <c r="E194" s="2">
        <v>0</v>
      </c>
      <c r="F194" s="20">
        <v>24</v>
      </c>
      <c r="G194" s="2">
        <f t="shared" si="14"/>
        <v>24</v>
      </c>
      <c r="H194" s="21">
        <v>6.7610000000000001</v>
      </c>
      <c r="I194" s="3">
        <f t="shared" si="18"/>
        <v>162.26400000000001</v>
      </c>
      <c r="J194" s="7">
        <v>0</v>
      </c>
      <c r="K194" s="2">
        <f t="shared" si="20"/>
        <v>24</v>
      </c>
      <c r="L194" s="3">
        <f t="shared" si="16"/>
        <v>0</v>
      </c>
      <c r="M194" s="3">
        <f t="shared" si="21"/>
        <v>162.26400000000001</v>
      </c>
      <c r="N194" s="2" t="s">
        <v>113</v>
      </c>
      <c r="O194" s="2" t="s">
        <v>8</v>
      </c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  <c r="AA194" s="8"/>
      <c r="AB194" s="8"/>
      <c r="AC194" s="8"/>
      <c r="AD194" s="8"/>
      <c r="AE194" s="8"/>
      <c r="AF194" s="8"/>
      <c r="AG194" s="8"/>
      <c r="AH194" s="8"/>
      <c r="AI194" s="8"/>
    </row>
    <row r="195" spans="1:35" s="9" customFormat="1">
      <c r="A195" s="14"/>
      <c r="B195" s="28" t="s">
        <v>123</v>
      </c>
      <c r="C195" s="19" t="s">
        <v>439</v>
      </c>
      <c r="D195" s="19" t="s">
        <v>440</v>
      </c>
      <c r="E195" s="2">
        <v>0</v>
      </c>
      <c r="F195" s="20">
        <v>20</v>
      </c>
      <c r="G195" s="2">
        <f t="shared" si="14"/>
        <v>20</v>
      </c>
      <c r="H195" s="21">
        <v>6.2850000000000001</v>
      </c>
      <c r="I195" s="3">
        <f t="shared" si="18"/>
        <v>125.7</v>
      </c>
      <c r="J195" s="7">
        <v>0</v>
      </c>
      <c r="K195" s="2">
        <f t="shared" si="20"/>
        <v>20</v>
      </c>
      <c r="L195" s="3">
        <f t="shared" si="16"/>
        <v>0</v>
      </c>
      <c r="M195" s="3">
        <f t="shared" si="21"/>
        <v>125.7</v>
      </c>
      <c r="N195" s="2" t="s">
        <v>113</v>
      </c>
      <c r="O195" s="2" t="s">
        <v>8</v>
      </c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  <c r="AB195" s="8"/>
      <c r="AC195" s="8"/>
      <c r="AD195" s="8"/>
      <c r="AE195" s="8"/>
      <c r="AF195" s="8"/>
      <c r="AG195" s="8"/>
      <c r="AH195" s="8"/>
      <c r="AI195" s="8"/>
    </row>
    <row r="196" spans="1:35" s="9" customFormat="1">
      <c r="A196" s="14"/>
      <c r="B196" s="28" t="s">
        <v>123</v>
      </c>
      <c r="C196" s="19" t="s">
        <v>441</v>
      </c>
      <c r="D196" s="19" t="s">
        <v>442</v>
      </c>
      <c r="E196" s="2">
        <v>0</v>
      </c>
      <c r="F196" s="20">
        <v>20</v>
      </c>
      <c r="G196" s="2">
        <f t="shared" si="14"/>
        <v>20</v>
      </c>
      <c r="H196" s="21">
        <v>4.5229999999999997</v>
      </c>
      <c r="I196" s="3">
        <f t="shared" si="18"/>
        <v>90.46</v>
      </c>
      <c r="J196" s="7">
        <v>0</v>
      </c>
      <c r="K196" s="2">
        <f t="shared" si="20"/>
        <v>20</v>
      </c>
      <c r="L196" s="3">
        <f t="shared" si="16"/>
        <v>0</v>
      </c>
      <c r="M196" s="3">
        <f t="shared" si="21"/>
        <v>90.46</v>
      </c>
      <c r="N196" s="2" t="s">
        <v>113</v>
      </c>
      <c r="O196" s="2" t="s">
        <v>8</v>
      </c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8"/>
      <c r="AB196" s="8"/>
      <c r="AC196" s="8"/>
      <c r="AD196" s="8"/>
      <c r="AE196" s="8"/>
      <c r="AF196" s="8"/>
      <c r="AG196" s="8"/>
      <c r="AH196" s="8"/>
      <c r="AI196" s="8"/>
    </row>
    <row r="197" spans="1:35">
      <c r="A197" s="12">
        <v>37</v>
      </c>
      <c r="B197" s="18" t="s">
        <v>443</v>
      </c>
      <c r="C197" s="29" t="s">
        <v>444</v>
      </c>
      <c r="D197" s="29" t="s">
        <v>7</v>
      </c>
      <c r="E197" s="21">
        <v>0</v>
      </c>
      <c r="F197" s="21">
        <v>24</v>
      </c>
      <c r="G197" s="2">
        <f t="shared" si="14"/>
        <v>24</v>
      </c>
      <c r="H197" s="21">
        <v>17.332999999999998</v>
      </c>
      <c r="I197" s="21">
        <f t="shared" si="18"/>
        <v>415.99199999999996</v>
      </c>
      <c r="J197" s="21"/>
      <c r="K197" s="2">
        <f t="shared" si="20"/>
        <v>24</v>
      </c>
      <c r="L197" s="3">
        <f t="shared" si="16"/>
        <v>0</v>
      </c>
      <c r="M197" s="3">
        <f t="shared" si="21"/>
        <v>415.99199999999996</v>
      </c>
      <c r="N197" s="20" t="s">
        <v>241</v>
      </c>
      <c r="O197" s="2" t="s">
        <v>8</v>
      </c>
    </row>
    <row r="198" spans="1:35">
      <c r="A198" s="12"/>
      <c r="B198" s="18" t="s">
        <v>443</v>
      </c>
      <c r="C198" s="29" t="s">
        <v>445</v>
      </c>
      <c r="D198" s="29" t="s">
        <v>243</v>
      </c>
      <c r="E198" s="21">
        <v>0</v>
      </c>
      <c r="F198" s="21">
        <v>24</v>
      </c>
      <c r="G198" s="2">
        <f t="shared" si="14"/>
        <v>24</v>
      </c>
      <c r="H198" s="21">
        <v>6.944</v>
      </c>
      <c r="I198" s="21">
        <f t="shared" si="18"/>
        <v>166.65600000000001</v>
      </c>
      <c r="J198" s="21"/>
      <c r="K198" s="2">
        <f t="shared" si="20"/>
        <v>24</v>
      </c>
      <c r="L198" s="3">
        <f t="shared" si="16"/>
        <v>0</v>
      </c>
      <c r="M198" s="3">
        <f t="shared" si="21"/>
        <v>166.65600000000001</v>
      </c>
      <c r="N198" s="20" t="s">
        <v>241</v>
      </c>
      <c r="O198" s="2" t="s">
        <v>8</v>
      </c>
    </row>
    <row r="199" spans="1:35">
      <c r="A199" s="12"/>
      <c r="B199" s="18" t="s">
        <v>443</v>
      </c>
      <c r="C199" s="29" t="s">
        <v>446</v>
      </c>
      <c r="D199" s="29" t="s">
        <v>447</v>
      </c>
      <c r="E199" s="21">
        <v>0</v>
      </c>
      <c r="F199" s="21">
        <v>20</v>
      </c>
      <c r="G199" s="2">
        <f t="shared" si="14"/>
        <v>20</v>
      </c>
      <c r="H199" s="21">
        <v>4.4359999999999999</v>
      </c>
      <c r="I199" s="21">
        <f t="shared" si="18"/>
        <v>88.72</v>
      </c>
      <c r="J199" s="21"/>
      <c r="K199" s="2">
        <f t="shared" si="20"/>
        <v>20</v>
      </c>
      <c r="L199" s="3">
        <f t="shared" si="16"/>
        <v>0</v>
      </c>
      <c r="M199" s="3">
        <f t="shared" si="21"/>
        <v>88.72</v>
      </c>
      <c r="N199" s="20" t="s">
        <v>241</v>
      </c>
      <c r="O199" s="2" t="s">
        <v>8</v>
      </c>
    </row>
    <row r="200" spans="1:35">
      <c r="A200" s="12"/>
      <c r="B200" s="18" t="s">
        <v>443</v>
      </c>
      <c r="C200" s="29" t="s">
        <v>448</v>
      </c>
      <c r="D200" s="29" t="s">
        <v>19</v>
      </c>
      <c r="E200" s="21">
        <v>0</v>
      </c>
      <c r="F200" s="21">
        <v>20</v>
      </c>
      <c r="G200" s="2">
        <f t="shared" si="14"/>
        <v>20</v>
      </c>
      <c r="H200" s="21">
        <v>4.8490000000000002</v>
      </c>
      <c r="I200" s="21">
        <f t="shared" si="18"/>
        <v>96.98</v>
      </c>
      <c r="J200" s="21"/>
      <c r="K200" s="2">
        <f t="shared" si="20"/>
        <v>20</v>
      </c>
      <c r="L200" s="3">
        <f t="shared" si="16"/>
        <v>0</v>
      </c>
      <c r="M200" s="3">
        <f t="shared" si="21"/>
        <v>96.98</v>
      </c>
      <c r="N200" s="20" t="s">
        <v>241</v>
      </c>
      <c r="O200" s="2" t="s">
        <v>8</v>
      </c>
    </row>
    <row r="201" spans="1:35">
      <c r="A201" s="12"/>
      <c r="B201" s="18" t="s">
        <v>443</v>
      </c>
      <c r="C201" s="29" t="s">
        <v>449</v>
      </c>
      <c r="D201" s="29" t="s">
        <v>450</v>
      </c>
      <c r="E201" s="21">
        <v>0</v>
      </c>
      <c r="F201" s="21">
        <v>20</v>
      </c>
      <c r="G201" s="2">
        <f t="shared" si="14"/>
        <v>20</v>
      </c>
      <c r="H201" s="21">
        <v>4.4290000000000003</v>
      </c>
      <c r="I201" s="21">
        <f t="shared" si="18"/>
        <v>88.580000000000013</v>
      </c>
      <c r="J201" s="21"/>
      <c r="K201" s="2">
        <f t="shared" si="20"/>
        <v>20</v>
      </c>
      <c r="L201" s="3">
        <f t="shared" si="16"/>
        <v>0</v>
      </c>
      <c r="M201" s="3">
        <f t="shared" si="21"/>
        <v>88.580000000000013</v>
      </c>
      <c r="N201" s="20" t="s">
        <v>241</v>
      </c>
      <c r="O201" s="2" t="s">
        <v>8</v>
      </c>
    </row>
    <row r="202" spans="1:35">
      <c r="A202" s="12"/>
      <c r="B202" s="18" t="s">
        <v>443</v>
      </c>
      <c r="C202" s="29" t="s">
        <v>451</v>
      </c>
      <c r="D202" s="29" t="s">
        <v>191</v>
      </c>
      <c r="E202" s="21">
        <v>0</v>
      </c>
      <c r="F202" s="21">
        <v>20</v>
      </c>
      <c r="G202" s="2">
        <f t="shared" si="14"/>
        <v>20</v>
      </c>
      <c r="H202" s="21">
        <v>4.798</v>
      </c>
      <c r="I202" s="21">
        <f t="shared" si="18"/>
        <v>95.960000000000008</v>
      </c>
      <c r="J202" s="21"/>
      <c r="K202" s="2">
        <f t="shared" si="20"/>
        <v>20</v>
      </c>
      <c r="L202" s="3">
        <f t="shared" si="16"/>
        <v>0</v>
      </c>
      <c r="M202" s="3">
        <f t="shared" si="21"/>
        <v>95.960000000000008</v>
      </c>
      <c r="N202" s="20" t="s">
        <v>241</v>
      </c>
      <c r="O202" s="2" t="s">
        <v>8</v>
      </c>
    </row>
    <row r="203" spans="1:35">
      <c r="A203" s="12"/>
      <c r="B203" s="18" t="s">
        <v>443</v>
      </c>
      <c r="C203" s="29" t="s">
        <v>452</v>
      </c>
      <c r="D203" s="29" t="s">
        <v>266</v>
      </c>
      <c r="E203" s="21">
        <v>0</v>
      </c>
      <c r="F203" s="21">
        <v>20</v>
      </c>
      <c r="G203" s="2">
        <f t="shared" ref="G203:G321" si="22">E203+F203</f>
        <v>20</v>
      </c>
      <c r="H203" s="21">
        <v>5.556</v>
      </c>
      <c r="I203" s="21">
        <f t="shared" si="18"/>
        <v>111.12</v>
      </c>
      <c r="J203" s="21"/>
      <c r="K203" s="2">
        <f t="shared" si="20"/>
        <v>20</v>
      </c>
      <c r="L203" s="3">
        <f t="shared" si="16"/>
        <v>0</v>
      </c>
      <c r="M203" s="3">
        <f t="shared" si="21"/>
        <v>111.12</v>
      </c>
      <c r="N203" s="20" t="s">
        <v>241</v>
      </c>
      <c r="O203" s="2" t="s">
        <v>8</v>
      </c>
    </row>
    <row r="204" spans="1:35">
      <c r="A204" s="12"/>
      <c r="B204" s="18" t="s">
        <v>443</v>
      </c>
      <c r="C204" s="29" t="s">
        <v>453</v>
      </c>
      <c r="D204" s="29" t="s">
        <v>20</v>
      </c>
      <c r="E204" s="21">
        <v>0</v>
      </c>
      <c r="F204" s="21">
        <v>20</v>
      </c>
      <c r="G204" s="2">
        <f t="shared" si="22"/>
        <v>20</v>
      </c>
      <c r="H204" s="21">
        <v>4.798</v>
      </c>
      <c r="I204" s="21">
        <f t="shared" si="18"/>
        <v>95.960000000000008</v>
      </c>
      <c r="J204" s="21"/>
      <c r="K204" s="2">
        <f t="shared" si="20"/>
        <v>20</v>
      </c>
      <c r="L204" s="3">
        <f t="shared" si="16"/>
        <v>0</v>
      </c>
      <c r="M204" s="3">
        <f t="shared" si="21"/>
        <v>95.960000000000008</v>
      </c>
      <c r="N204" s="20" t="s">
        <v>241</v>
      </c>
      <c r="O204" s="2" t="s">
        <v>8</v>
      </c>
    </row>
    <row r="205" spans="1:35" s="9" customFormat="1" ht="31.2">
      <c r="A205" s="14">
        <v>38</v>
      </c>
      <c r="B205" s="28" t="s">
        <v>73</v>
      </c>
      <c r="C205" s="26" t="s">
        <v>74</v>
      </c>
      <c r="D205" s="26" t="s">
        <v>7</v>
      </c>
      <c r="E205" s="2">
        <v>144</v>
      </c>
      <c r="F205" s="4">
        <v>24</v>
      </c>
      <c r="G205" s="2">
        <f t="shared" si="22"/>
        <v>168</v>
      </c>
      <c r="H205" s="21">
        <v>14.1</v>
      </c>
      <c r="I205" s="3">
        <f t="shared" si="18"/>
        <v>2368.7999999999997</v>
      </c>
      <c r="J205" s="7">
        <v>24</v>
      </c>
      <c r="K205" s="2">
        <f t="shared" si="20"/>
        <v>144</v>
      </c>
      <c r="L205" s="3">
        <f t="shared" si="16"/>
        <v>338.4</v>
      </c>
      <c r="M205" s="3">
        <f t="shared" si="21"/>
        <v>2030.3999999999996</v>
      </c>
      <c r="N205" s="2" t="s">
        <v>37</v>
      </c>
      <c r="O205" s="2" t="s">
        <v>8</v>
      </c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  <c r="AA205" s="8"/>
      <c r="AB205" s="8"/>
      <c r="AC205" s="8"/>
      <c r="AD205" s="8"/>
      <c r="AE205" s="8"/>
      <c r="AF205" s="8"/>
      <c r="AG205" s="8"/>
      <c r="AH205" s="8"/>
      <c r="AI205" s="8"/>
    </row>
    <row r="206" spans="1:35" s="9" customFormat="1" ht="31.2">
      <c r="A206" s="14"/>
      <c r="B206" s="28" t="s">
        <v>73</v>
      </c>
      <c r="C206" s="26" t="s">
        <v>75</v>
      </c>
      <c r="D206" s="26" t="s">
        <v>368</v>
      </c>
      <c r="E206" s="2">
        <v>96</v>
      </c>
      <c r="F206" s="4">
        <v>24</v>
      </c>
      <c r="G206" s="2">
        <f t="shared" si="22"/>
        <v>120</v>
      </c>
      <c r="H206" s="21">
        <v>10</v>
      </c>
      <c r="I206" s="3">
        <f t="shared" si="18"/>
        <v>1200</v>
      </c>
      <c r="J206" s="7">
        <v>24</v>
      </c>
      <c r="K206" s="2">
        <f t="shared" si="20"/>
        <v>96</v>
      </c>
      <c r="L206" s="3">
        <f t="shared" si="16"/>
        <v>240</v>
      </c>
      <c r="M206" s="3">
        <f t="shared" si="21"/>
        <v>960</v>
      </c>
      <c r="N206" s="2" t="s">
        <v>37</v>
      </c>
      <c r="O206" s="2" t="s">
        <v>8</v>
      </c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  <c r="AA206" s="8"/>
      <c r="AB206" s="8"/>
      <c r="AC206" s="8"/>
      <c r="AD206" s="8"/>
      <c r="AE206" s="8"/>
      <c r="AF206" s="8"/>
      <c r="AG206" s="8"/>
      <c r="AH206" s="8"/>
      <c r="AI206" s="8"/>
    </row>
    <row r="207" spans="1:35" s="9" customFormat="1" ht="31.2">
      <c r="A207" s="14"/>
      <c r="B207" s="28" t="s">
        <v>73</v>
      </c>
      <c r="C207" s="26" t="s">
        <v>76</v>
      </c>
      <c r="D207" s="26" t="s">
        <v>454</v>
      </c>
      <c r="E207" s="2">
        <v>72</v>
      </c>
      <c r="F207" s="4">
        <v>24</v>
      </c>
      <c r="G207" s="2">
        <f t="shared" si="22"/>
        <v>96</v>
      </c>
      <c r="H207" s="21">
        <v>8.1999999999999993</v>
      </c>
      <c r="I207" s="3">
        <f t="shared" si="18"/>
        <v>787.19999999999993</v>
      </c>
      <c r="J207" s="7">
        <v>48</v>
      </c>
      <c r="K207" s="2">
        <f t="shared" si="20"/>
        <v>48</v>
      </c>
      <c r="L207" s="3">
        <f t="shared" si="16"/>
        <v>393.59999999999997</v>
      </c>
      <c r="M207" s="3">
        <f t="shared" si="21"/>
        <v>393.59999999999997</v>
      </c>
      <c r="N207" s="2" t="s">
        <v>37</v>
      </c>
      <c r="O207" s="2" t="s">
        <v>8</v>
      </c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  <c r="AA207" s="8"/>
      <c r="AB207" s="8"/>
      <c r="AC207" s="8"/>
      <c r="AD207" s="8"/>
      <c r="AE207" s="8"/>
      <c r="AF207" s="8"/>
      <c r="AG207" s="8"/>
      <c r="AH207" s="8"/>
      <c r="AI207" s="8"/>
    </row>
    <row r="208" spans="1:35" s="9" customFormat="1" ht="31.2">
      <c r="A208" s="14"/>
      <c r="B208" s="28" t="s">
        <v>73</v>
      </c>
      <c r="C208" s="26" t="s">
        <v>77</v>
      </c>
      <c r="D208" s="26" t="s">
        <v>454</v>
      </c>
      <c r="E208" s="2">
        <v>48</v>
      </c>
      <c r="F208" s="4">
        <v>0</v>
      </c>
      <c r="G208" s="2">
        <f t="shared" si="22"/>
        <v>48</v>
      </c>
      <c r="H208" s="21">
        <v>8.1999999999999993</v>
      </c>
      <c r="I208" s="3">
        <f t="shared" si="18"/>
        <v>393.59999999999997</v>
      </c>
      <c r="J208" s="7">
        <v>0</v>
      </c>
      <c r="K208" s="2">
        <f t="shared" si="20"/>
        <v>48</v>
      </c>
      <c r="L208" s="3">
        <f t="shared" si="16"/>
        <v>0</v>
      </c>
      <c r="M208" s="3">
        <f t="shared" si="21"/>
        <v>393.59999999999997</v>
      </c>
      <c r="N208" s="2" t="s">
        <v>37</v>
      </c>
      <c r="O208" s="2" t="s">
        <v>8</v>
      </c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  <c r="AA208" s="8"/>
      <c r="AB208" s="8"/>
      <c r="AC208" s="8"/>
      <c r="AD208" s="8"/>
      <c r="AE208" s="8"/>
      <c r="AF208" s="8"/>
      <c r="AG208" s="8"/>
      <c r="AH208" s="8"/>
      <c r="AI208" s="8"/>
    </row>
    <row r="209" spans="1:35" s="9" customFormat="1" ht="31.2">
      <c r="A209" s="14"/>
      <c r="B209" s="28" t="s">
        <v>73</v>
      </c>
      <c r="C209" s="26" t="s">
        <v>78</v>
      </c>
      <c r="D209" s="26" t="s">
        <v>79</v>
      </c>
      <c r="E209" s="2">
        <v>50</v>
      </c>
      <c r="F209" s="4">
        <v>25</v>
      </c>
      <c r="G209" s="2">
        <f t="shared" si="22"/>
        <v>75</v>
      </c>
      <c r="H209" s="6">
        <v>4</v>
      </c>
      <c r="I209" s="3">
        <f t="shared" si="18"/>
        <v>300</v>
      </c>
      <c r="J209" s="7">
        <v>25</v>
      </c>
      <c r="K209" s="2">
        <f t="shared" si="20"/>
        <v>50</v>
      </c>
      <c r="L209" s="3">
        <f t="shared" ref="L209:L214" si="23">H209*J209</f>
        <v>100</v>
      </c>
      <c r="M209" s="3">
        <f t="shared" si="21"/>
        <v>200</v>
      </c>
      <c r="N209" s="2" t="s">
        <v>37</v>
      </c>
      <c r="O209" s="2" t="s">
        <v>8</v>
      </c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  <c r="AA209" s="8"/>
      <c r="AB209" s="8"/>
      <c r="AC209" s="8"/>
      <c r="AD209" s="8"/>
      <c r="AE209" s="8"/>
      <c r="AF209" s="8"/>
      <c r="AG209" s="8"/>
      <c r="AH209" s="8"/>
      <c r="AI209" s="8"/>
    </row>
    <row r="210" spans="1:35" s="9" customFormat="1">
      <c r="A210" s="14"/>
      <c r="B210" s="28" t="s">
        <v>73</v>
      </c>
      <c r="C210" s="26" t="s">
        <v>455</v>
      </c>
      <c r="D210" s="26" t="s">
        <v>456</v>
      </c>
      <c r="E210" s="2">
        <v>0</v>
      </c>
      <c r="F210" s="4">
        <v>24</v>
      </c>
      <c r="G210" s="2">
        <f t="shared" si="22"/>
        <v>24</v>
      </c>
      <c r="H210" s="6">
        <v>7.3</v>
      </c>
      <c r="I210" s="3">
        <f t="shared" si="18"/>
        <v>175.2</v>
      </c>
      <c r="J210" s="7">
        <v>0</v>
      </c>
      <c r="K210" s="2">
        <f t="shared" si="20"/>
        <v>24</v>
      </c>
      <c r="L210" s="3">
        <f t="shared" si="23"/>
        <v>0</v>
      </c>
      <c r="M210" s="3">
        <f t="shared" si="21"/>
        <v>175.2</v>
      </c>
      <c r="N210" s="2"/>
      <c r="O210" s="2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  <c r="AA210" s="8"/>
      <c r="AB210" s="8"/>
      <c r="AC210" s="8"/>
      <c r="AD210" s="8"/>
      <c r="AE210" s="8"/>
      <c r="AF210" s="8"/>
      <c r="AG210" s="8"/>
      <c r="AH210" s="8"/>
      <c r="AI210" s="8"/>
    </row>
    <row r="211" spans="1:35" s="9" customFormat="1" ht="31.2">
      <c r="A211" s="1">
        <v>39</v>
      </c>
      <c r="B211" s="18" t="s">
        <v>457</v>
      </c>
      <c r="C211" s="26" t="s">
        <v>458</v>
      </c>
      <c r="D211" s="26" t="s">
        <v>7</v>
      </c>
      <c r="E211" s="2">
        <v>0</v>
      </c>
      <c r="F211" s="2">
        <v>20</v>
      </c>
      <c r="G211" s="2">
        <f t="shared" si="22"/>
        <v>20</v>
      </c>
      <c r="H211" s="2">
        <v>14.484</v>
      </c>
      <c r="I211" s="3">
        <f>G211*H211</f>
        <v>289.68</v>
      </c>
      <c r="J211" s="2">
        <v>20</v>
      </c>
      <c r="K211" s="2">
        <f>G211-J211</f>
        <v>0</v>
      </c>
      <c r="L211" s="3">
        <f>H211*J211</f>
        <v>289.68</v>
      </c>
      <c r="M211" s="3">
        <f>I211-L211</f>
        <v>0</v>
      </c>
      <c r="N211" s="2" t="s">
        <v>459</v>
      </c>
      <c r="O211" s="2" t="s">
        <v>8</v>
      </c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  <c r="AA211" s="8"/>
      <c r="AB211" s="8"/>
      <c r="AC211" s="8"/>
      <c r="AD211" s="8"/>
      <c r="AE211" s="8"/>
      <c r="AF211" s="8"/>
      <c r="AG211" s="8"/>
      <c r="AH211" s="8"/>
      <c r="AI211" s="8"/>
    </row>
    <row r="212" spans="1:35" s="9" customFormat="1" ht="31.2">
      <c r="A212" s="1"/>
      <c r="B212" s="18" t="s">
        <v>457</v>
      </c>
      <c r="C212" s="26" t="s">
        <v>460</v>
      </c>
      <c r="D212" s="26" t="s">
        <v>368</v>
      </c>
      <c r="E212" s="2">
        <v>0</v>
      </c>
      <c r="F212" s="2">
        <v>20</v>
      </c>
      <c r="G212" s="2">
        <f t="shared" si="22"/>
        <v>20</v>
      </c>
      <c r="H212" s="2">
        <v>12.063000000000001</v>
      </c>
      <c r="I212" s="3">
        <f>G212*H212</f>
        <v>241.26000000000002</v>
      </c>
      <c r="J212" s="2">
        <v>20</v>
      </c>
      <c r="K212" s="2">
        <f>G212-J212</f>
        <v>0</v>
      </c>
      <c r="L212" s="3">
        <f>H212*J212</f>
        <v>241.26000000000002</v>
      </c>
      <c r="M212" s="3">
        <f>I212-L212</f>
        <v>0</v>
      </c>
      <c r="N212" s="2" t="s">
        <v>461</v>
      </c>
      <c r="O212" s="2" t="s">
        <v>8</v>
      </c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  <c r="AA212" s="8"/>
      <c r="AB212" s="8"/>
      <c r="AC212" s="8"/>
      <c r="AD212" s="8"/>
      <c r="AE212" s="8"/>
      <c r="AF212" s="8"/>
      <c r="AG212" s="8"/>
      <c r="AH212" s="8"/>
      <c r="AI212" s="8"/>
    </row>
    <row r="213" spans="1:35" s="9" customFormat="1" ht="31.2">
      <c r="A213" s="1"/>
      <c r="B213" s="18" t="s">
        <v>457</v>
      </c>
      <c r="C213" s="26" t="s">
        <v>462</v>
      </c>
      <c r="D213" s="26" t="s">
        <v>368</v>
      </c>
      <c r="E213" s="2">
        <v>0</v>
      </c>
      <c r="F213" s="2">
        <v>20</v>
      </c>
      <c r="G213" s="2">
        <f t="shared" si="22"/>
        <v>20</v>
      </c>
      <c r="H213" s="2">
        <v>11.090999999999999</v>
      </c>
      <c r="I213" s="3">
        <f>G213*H213</f>
        <v>221.82</v>
      </c>
      <c r="J213" s="2"/>
      <c r="K213" s="2">
        <f>G213-J213</f>
        <v>20</v>
      </c>
      <c r="L213" s="3">
        <f>H213*J213</f>
        <v>0</v>
      </c>
      <c r="M213" s="3">
        <f>I213-L213</f>
        <v>221.82</v>
      </c>
      <c r="N213" s="2" t="s">
        <v>463</v>
      </c>
      <c r="O213" s="2" t="s">
        <v>8</v>
      </c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  <c r="AA213" s="8"/>
      <c r="AB213" s="8"/>
      <c r="AC213" s="8"/>
      <c r="AD213" s="8"/>
      <c r="AE213" s="8"/>
      <c r="AF213" s="8"/>
      <c r="AG213" s="8"/>
      <c r="AH213" s="8"/>
      <c r="AI213" s="8"/>
    </row>
    <row r="214" spans="1:35" s="9" customFormat="1" ht="31.2">
      <c r="A214" s="1"/>
      <c r="B214" s="18" t="s">
        <v>457</v>
      </c>
      <c r="C214" s="26" t="s">
        <v>464</v>
      </c>
      <c r="D214" s="26" t="s">
        <v>278</v>
      </c>
      <c r="E214" s="2">
        <v>0</v>
      </c>
      <c r="F214" s="2">
        <v>20</v>
      </c>
      <c r="G214" s="2">
        <f t="shared" si="22"/>
        <v>20</v>
      </c>
      <c r="H214" s="2">
        <v>2.6190000000000002</v>
      </c>
      <c r="I214" s="3">
        <f>G214*H214</f>
        <v>52.38</v>
      </c>
      <c r="J214" s="2"/>
      <c r="K214" s="2">
        <f>G214-J214</f>
        <v>20</v>
      </c>
      <c r="L214" s="3">
        <f>H214*J214</f>
        <v>0</v>
      </c>
      <c r="M214" s="3">
        <f>I214-L214</f>
        <v>52.38</v>
      </c>
      <c r="N214" s="2" t="s">
        <v>465</v>
      </c>
      <c r="O214" s="2" t="s">
        <v>8</v>
      </c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  <c r="AA214" s="8"/>
      <c r="AB214" s="8"/>
      <c r="AC214" s="8"/>
      <c r="AD214" s="8"/>
      <c r="AE214" s="8"/>
      <c r="AF214" s="8"/>
      <c r="AG214" s="8"/>
      <c r="AH214" s="8"/>
      <c r="AI214" s="8"/>
    </row>
    <row r="215" spans="1:35" s="9" customFormat="1" ht="31.2">
      <c r="A215" s="1"/>
      <c r="B215" s="18" t="s">
        <v>457</v>
      </c>
      <c r="C215" s="26" t="s">
        <v>466</v>
      </c>
      <c r="D215" s="26" t="s">
        <v>467</v>
      </c>
      <c r="E215" s="2">
        <v>0</v>
      </c>
      <c r="F215" s="2">
        <v>20</v>
      </c>
      <c r="G215" s="2">
        <f t="shared" si="22"/>
        <v>20</v>
      </c>
      <c r="H215" s="2">
        <v>4.2709999999999999</v>
      </c>
      <c r="I215" s="3">
        <f>G215*H215</f>
        <v>85.42</v>
      </c>
      <c r="J215" s="2"/>
      <c r="K215" s="2">
        <f>G215-J215</f>
        <v>20</v>
      </c>
      <c r="L215" s="3">
        <f>H215*J215</f>
        <v>0</v>
      </c>
      <c r="M215" s="3">
        <f>I215-L215</f>
        <v>85.42</v>
      </c>
      <c r="N215" s="2" t="s">
        <v>468</v>
      </c>
      <c r="O215" s="2" t="s">
        <v>8</v>
      </c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  <c r="AA215" s="8"/>
      <c r="AB215" s="8"/>
      <c r="AC215" s="8"/>
      <c r="AD215" s="8"/>
      <c r="AE215" s="8"/>
      <c r="AF215" s="8"/>
      <c r="AG215" s="8"/>
      <c r="AH215" s="8"/>
      <c r="AI215" s="8"/>
    </row>
    <row r="216" spans="1:35" s="9" customFormat="1" ht="31.2">
      <c r="A216" s="14">
        <v>40</v>
      </c>
      <c r="B216" s="28" t="s">
        <v>80</v>
      </c>
      <c r="C216" s="38" t="s">
        <v>81</v>
      </c>
      <c r="D216" s="26" t="s">
        <v>7</v>
      </c>
      <c r="E216" s="2">
        <v>190</v>
      </c>
      <c r="F216" s="4">
        <v>24</v>
      </c>
      <c r="G216" s="2">
        <f t="shared" si="22"/>
        <v>214</v>
      </c>
      <c r="H216" s="11">
        <v>11.425000000000001</v>
      </c>
      <c r="I216" s="3">
        <f t="shared" ref="I216:I226" si="24">G216*H216</f>
        <v>2444.9500000000003</v>
      </c>
      <c r="J216" s="7">
        <v>0</v>
      </c>
      <c r="K216" s="2">
        <f t="shared" ref="K216:K226" si="25">G216-J216</f>
        <v>214</v>
      </c>
      <c r="L216" s="3">
        <f t="shared" ref="L216:L225" si="26">H216*J216</f>
        <v>0</v>
      </c>
      <c r="M216" s="3">
        <f t="shared" ref="M216:M225" si="27">I216-L216</f>
        <v>2444.9500000000003</v>
      </c>
      <c r="N216" s="2" t="s">
        <v>82</v>
      </c>
      <c r="O216" s="2" t="s">
        <v>8</v>
      </c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  <c r="AA216" s="8"/>
      <c r="AB216" s="8"/>
      <c r="AC216" s="8"/>
      <c r="AD216" s="8"/>
      <c r="AE216" s="8"/>
      <c r="AF216" s="8"/>
      <c r="AG216" s="8"/>
      <c r="AH216" s="8"/>
      <c r="AI216" s="8"/>
    </row>
    <row r="217" spans="1:35" s="9" customFormat="1" ht="31.2">
      <c r="A217" s="14"/>
      <c r="B217" s="28" t="s">
        <v>80</v>
      </c>
      <c r="C217" s="38" t="s">
        <v>83</v>
      </c>
      <c r="D217" s="26" t="s">
        <v>11</v>
      </c>
      <c r="E217" s="2">
        <v>189</v>
      </c>
      <c r="F217" s="4"/>
      <c r="G217" s="2">
        <f t="shared" si="22"/>
        <v>189</v>
      </c>
      <c r="H217" s="11">
        <v>8.4250000000000007</v>
      </c>
      <c r="I217" s="3">
        <f t="shared" si="24"/>
        <v>1592.325</v>
      </c>
      <c r="J217" s="7">
        <v>0</v>
      </c>
      <c r="K217" s="2">
        <f t="shared" si="25"/>
        <v>189</v>
      </c>
      <c r="L217" s="3">
        <f t="shared" si="26"/>
        <v>0</v>
      </c>
      <c r="M217" s="3">
        <f t="shared" si="27"/>
        <v>1592.325</v>
      </c>
      <c r="N217" s="2" t="s">
        <v>82</v>
      </c>
      <c r="O217" s="2" t="s">
        <v>8</v>
      </c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  <c r="AA217" s="8"/>
      <c r="AB217" s="8"/>
      <c r="AC217" s="8"/>
      <c r="AD217" s="8"/>
      <c r="AE217" s="8"/>
      <c r="AF217" s="8"/>
      <c r="AG217" s="8"/>
      <c r="AH217" s="8"/>
      <c r="AI217" s="8"/>
    </row>
    <row r="218" spans="1:35" s="9" customFormat="1" ht="31.2">
      <c r="A218" s="14"/>
      <c r="B218" s="28" t="s">
        <v>80</v>
      </c>
      <c r="C218" s="38" t="s">
        <v>84</v>
      </c>
      <c r="D218" s="26" t="s">
        <v>85</v>
      </c>
      <c r="E218" s="2">
        <v>94</v>
      </c>
      <c r="F218" s="4">
        <v>24</v>
      </c>
      <c r="G218" s="2">
        <f t="shared" si="22"/>
        <v>118</v>
      </c>
      <c r="H218" s="11">
        <v>5.69</v>
      </c>
      <c r="I218" s="3">
        <f t="shared" si="24"/>
        <v>671.42000000000007</v>
      </c>
      <c r="J218" s="7">
        <v>26</v>
      </c>
      <c r="K218" s="2">
        <f t="shared" si="25"/>
        <v>92</v>
      </c>
      <c r="L218" s="3">
        <f t="shared" si="26"/>
        <v>147.94</v>
      </c>
      <c r="M218" s="3">
        <f t="shared" si="27"/>
        <v>523.48</v>
      </c>
      <c r="N218" s="2" t="s">
        <v>82</v>
      </c>
      <c r="O218" s="2" t="s">
        <v>8</v>
      </c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  <c r="AA218" s="8"/>
      <c r="AB218" s="8"/>
      <c r="AC218" s="8"/>
      <c r="AD218" s="8"/>
      <c r="AE218" s="8"/>
      <c r="AF218" s="8"/>
      <c r="AG218" s="8"/>
      <c r="AH218" s="8"/>
      <c r="AI218" s="8"/>
    </row>
    <row r="219" spans="1:35" s="9" customFormat="1" ht="31.2">
      <c r="A219" s="14"/>
      <c r="B219" s="28" t="s">
        <v>80</v>
      </c>
      <c r="C219" s="38" t="s">
        <v>169</v>
      </c>
      <c r="D219" s="26" t="s">
        <v>170</v>
      </c>
      <c r="E219" s="2">
        <v>67</v>
      </c>
      <c r="F219" s="4"/>
      <c r="G219" s="2">
        <f t="shared" si="22"/>
        <v>67</v>
      </c>
      <c r="H219" s="11">
        <v>8.4009999999999998</v>
      </c>
      <c r="I219" s="3">
        <f t="shared" si="24"/>
        <v>562.86699999999996</v>
      </c>
      <c r="J219" s="7">
        <v>0</v>
      </c>
      <c r="K219" s="2">
        <f t="shared" si="25"/>
        <v>67</v>
      </c>
      <c r="L219" s="3">
        <f t="shared" si="26"/>
        <v>0</v>
      </c>
      <c r="M219" s="3">
        <f t="shared" si="27"/>
        <v>562.86699999999996</v>
      </c>
      <c r="N219" s="2" t="s">
        <v>82</v>
      </c>
      <c r="O219" s="2" t="s">
        <v>8</v>
      </c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  <c r="AA219" s="8"/>
      <c r="AB219" s="8"/>
      <c r="AC219" s="8"/>
      <c r="AD219" s="8"/>
      <c r="AE219" s="8"/>
      <c r="AF219" s="8"/>
      <c r="AG219" s="8"/>
      <c r="AH219" s="8"/>
      <c r="AI219" s="8"/>
    </row>
    <row r="220" spans="1:35" s="9" customFormat="1">
      <c r="A220" s="14">
        <v>41</v>
      </c>
      <c r="B220" s="18" t="s">
        <v>86</v>
      </c>
      <c r="C220" s="26" t="s">
        <v>469</v>
      </c>
      <c r="D220" s="26" t="s">
        <v>7</v>
      </c>
      <c r="E220" s="2">
        <v>0</v>
      </c>
      <c r="F220" s="4">
        <v>24</v>
      </c>
      <c r="G220" s="2">
        <f t="shared" si="22"/>
        <v>24</v>
      </c>
      <c r="H220" s="11">
        <v>13.214</v>
      </c>
      <c r="I220" s="3">
        <f t="shared" si="24"/>
        <v>317.13600000000002</v>
      </c>
      <c r="J220" s="7">
        <v>24</v>
      </c>
      <c r="K220" s="2">
        <f t="shared" si="25"/>
        <v>0</v>
      </c>
      <c r="L220" s="3">
        <f t="shared" si="26"/>
        <v>317.13600000000002</v>
      </c>
      <c r="M220" s="3">
        <f t="shared" si="27"/>
        <v>0</v>
      </c>
      <c r="N220" s="20" t="s">
        <v>241</v>
      </c>
      <c r="O220" s="2" t="s">
        <v>8</v>
      </c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  <c r="AA220" s="8"/>
      <c r="AB220" s="8"/>
      <c r="AC220" s="8"/>
      <c r="AD220" s="8"/>
      <c r="AE220" s="8"/>
      <c r="AF220" s="8"/>
      <c r="AG220" s="8"/>
      <c r="AH220" s="8"/>
      <c r="AI220" s="8"/>
    </row>
    <row r="221" spans="1:35" s="9" customFormat="1" ht="31.2">
      <c r="A221" s="14"/>
      <c r="B221" s="18" t="s">
        <v>86</v>
      </c>
      <c r="C221" s="26" t="s">
        <v>87</v>
      </c>
      <c r="D221" s="26" t="s">
        <v>11</v>
      </c>
      <c r="E221" s="2">
        <v>116</v>
      </c>
      <c r="F221" s="4">
        <v>14</v>
      </c>
      <c r="G221" s="2">
        <f t="shared" si="22"/>
        <v>130</v>
      </c>
      <c r="H221" s="11">
        <v>9.6479999999999997</v>
      </c>
      <c r="I221" s="3">
        <f t="shared" si="24"/>
        <v>1254.24</v>
      </c>
      <c r="J221" s="7">
        <v>0</v>
      </c>
      <c r="K221" s="2">
        <f>G221-J221</f>
        <v>130</v>
      </c>
      <c r="L221" s="3">
        <f t="shared" si="26"/>
        <v>0</v>
      </c>
      <c r="M221" s="3">
        <f t="shared" si="27"/>
        <v>1254.24</v>
      </c>
      <c r="N221" s="20" t="s">
        <v>241</v>
      </c>
      <c r="O221" s="2" t="s">
        <v>8</v>
      </c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  <c r="AA221" s="8"/>
      <c r="AB221" s="8"/>
      <c r="AC221" s="8"/>
      <c r="AD221" s="8"/>
      <c r="AE221" s="8"/>
      <c r="AF221" s="8"/>
      <c r="AG221" s="8"/>
      <c r="AH221" s="8"/>
      <c r="AI221" s="8"/>
    </row>
    <row r="222" spans="1:35" s="9" customFormat="1">
      <c r="A222" s="14"/>
      <c r="B222" s="18" t="s">
        <v>86</v>
      </c>
      <c r="C222" s="26" t="s">
        <v>470</v>
      </c>
      <c r="D222" s="26" t="s">
        <v>158</v>
      </c>
      <c r="E222" s="2">
        <v>0</v>
      </c>
      <c r="F222" s="4">
        <v>5</v>
      </c>
      <c r="G222" s="2">
        <f t="shared" si="22"/>
        <v>5</v>
      </c>
      <c r="H222" s="11">
        <v>3.8109999999999999</v>
      </c>
      <c r="I222" s="3">
        <f t="shared" si="24"/>
        <v>19.055</v>
      </c>
      <c r="J222" s="7">
        <v>5</v>
      </c>
      <c r="K222" s="2">
        <f>G222-J222</f>
        <v>0</v>
      </c>
      <c r="L222" s="3">
        <f t="shared" si="26"/>
        <v>19.055</v>
      </c>
      <c r="M222" s="3">
        <f t="shared" si="27"/>
        <v>0</v>
      </c>
      <c r="N222" s="20" t="s">
        <v>241</v>
      </c>
      <c r="O222" s="2" t="s">
        <v>8</v>
      </c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  <c r="AA222" s="8"/>
      <c r="AB222" s="8"/>
      <c r="AC222" s="8"/>
      <c r="AD222" s="8"/>
      <c r="AE222" s="8"/>
      <c r="AF222" s="8"/>
      <c r="AG222" s="8"/>
      <c r="AH222" s="8"/>
      <c r="AI222" s="8"/>
    </row>
    <row r="223" spans="1:35" s="9" customFormat="1" ht="31.2">
      <c r="A223" s="14"/>
      <c r="B223" s="18" t="s">
        <v>86</v>
      </c>
      <c r="C223" s="26" t="s">
        <v>471</v>
      </c>
      <c r="D223" s="26" t="s">
        <v>285</v>
      </c>
      <c r="E223" s="2">
        <v>0</v>
      </c>
      <c r="F223" s="4">
        <v>4</v>
      </c>
      <c r="G223" s="2">
        <f t="shared" si="22"/>
        <v>4</v>
      </c>
      <c r="H223" s="11">
        <v>5.8239999999999998</v>
      </c>
      <c r="I223" s="3">
        <f t="shared" si="24"/>
        <v>23.295999999999999</v>
      </c>
      <c r="J223" s="7">
        <v>4</v>
      </c>
      <c r="K223" s="2">
        <f>G223-J223</f>
        <v>0</v>
      </c>
      <c r="L223" s="3">
        <f t="shared" si="26"/>
        <v>23.295999999999999</v>
      </c>
      <c r="M223" s="3">
        <f t="shared" si="27"/>
        <v>0</v>
      </c>
      <c r="N223" s="20" t="s">
        <v>241</v>
      </c>
      <c r="O223" s="2" t="s">
        <v>8</v>
      </c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  <c r="AA223" s="8"/>
      <c r="AB223" s="8"/>
      <c r="AC223" s="8"/>
      <c r="AD223" s="8"/>
      <c r="AE223" s="8"/>
      <c r="AF223" s="8"/>
      <c r="AG223" s="8"/>
      <c r="AH223" s="8"/>
      <c r="AI223" s="8"/>
    </row>
    <row r="224" spans="1:35" s="9" customFormat="1" ht="31.2">
      <c r="A224" s="14"/>
      <c r="B224" s="18" t="s">
        <v>86</v>
      </c>
      <c r="C224" s="26" t="s">
        <v>472</v>
      </c>
      <c r="D224" s="26" t="s">
        <v>243</v>
      </c>
      <c r="E224" s="2">
        <v>0</v>
      </c>
      <c r="F224" s="4">
        <v>4</v>
      </c>
      <c r="G224" s="2">
        <f t="shared" si="22"/>
        <v>4</v>
      </c>
      <c r="H224" s="11">
        <v>5.548</v>
      </c>
      <c r="I224" s="3">
        <f t="shared" si="24"/>
        <v>22.192</v>
      </c>
      <c r="J224" s="7">
        <v>4</v>
      </c>
      <c r="K224" s="2">
        <f>G224-J224</f>
        <v>0</v>
      </c>
      <c r="L224" s="3">
        <f t="shared" si="26"/>
        <v>22.192</v>
      </c>
      <c r="M224" s="3">
        <f t="shared" si="27"/>
        <v>0</v>
      </c>
      <c r="N224" s="20" t="s">
        <v>241</v>
      </c>
      <c r="O224" s="2" t="s">
        <v>8</v>
      </c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  <c r="AA224" s="8"/>
      <c r="AB224" s="8"/>
      <c r="AC224" s="8"/>
      <c r="AD224" s="8"/>
      <c r="AE224" s="8"/>
      <c r="AF224" s="8"/>
      <c r="AG224" s="8"/>
      <c r="AH224" s="8"/>
      <c r="AI224" s="8"/>
    </row>
    <row r="225" spans="1:35" s="9" customFormat="1">
      <c r="A225" s="14"/>
      <c r="B225" s="18" t="s">
        <v>86</v>
      </c>
      <c r="C225" s="26" t="s">
        <v>473</v>
      </c>
      <c r="D225" s="26" t="s">
        <v>474</v>
      </c>
      <c r="E225" s="2">
        <v>0</v>
      </c>
      <c r="F225" s="4">
        <v>4</v>
      </c>
      <c r="G225" s="2">
        <f t="shared" si="22"/>
        <v>4</v>
      </c>
      <c r="H225" s="11">
        <v>4.7190000000000003</v>
      </c>
      <c r="I225" s="3">
        <f t="shared" si="24"/>
        <v>18.876000000000001</v>
      </c>
      <c r="J225" s="7">
        <v>0</v>
      </c>
      <c r="K225" s="2">
        <f>G225-J225</f>
        <v>4</v>
      </c>
      <c r="L225" s="3">
        <f t="shared" si="26"/>
        <v>0</v>
      </c>
      <c r="M225" s="3">
        <f t="shared" si="27"/>
        <v>18.876000000000001</v>
      </c>
      <c r="N225" s="20" t="s">
        <v>241</v>
      </c>
      <c r="O225" s="2" t="s">
        <v>8</v>
      </c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  <c r="AA225" s="8"/>
      <c r="AB225" s="8"/>
      <c r="AC225" s="8"/>
      <c r="AD225" s="8"/>
      <c r="AE225" s="8"/>
      <c r="AF225" s="8"/>
      <c r="AG225" s="8"/>
      <c r="AH225" s="8"/>
      <c r="AI225" s="8"/>
    </row>
    <row r="226" spans="1:35" s="9" customFormat="1" ht="31.2">
      <c r="A226" s="14">
        <v>42</v>
      </c>
      <c r="B226" s="18" t="s">
        <v>475</v>
      </c>
      <c r="C226" s="24" t="s">
        <v>476</v>
      </c>
      <c r="D226" s="24" t="s">
        <v>477</v>
      </c>
      <c r="E226" s="2">
        <v>0</v>
      </c>
      <c r="F226" s="4">
        <v>24</v>
      </c>
      <c r="G226" s="2">
        <f t="shared" si="22"/>
        <v>24</v>
      </c>
      <c r="H226" s="11">
        <v>5.3</v>
      </c>
      <c r="I226" s="3">
        <f t="shared" si="24"/>
        <v>127.19999999999999</v>
      </c>
      <c r="J226" s="7"/>
      <c r="K226" s="2">
        <f t="shared" si="25"/>
        <v>24</v>
      </c>
      <c r="L226" s="3">
        <f>H226*J226</f>
        <v>0</v>
      </c>
      <c r="M226" s="3">
        <f>I226-L226</f>
        <v>127.19999999999999</v>
      </c>
      <c r="N226" s="2" t="s">
        <v>14</v>
      </c>
      <c r="O226" s="2" t="s">
        <v>8</v>
      </c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  <c r="AA226" s="8"/>
      <c r="AB226" s="8"/>
      <c r="AC226" s="8"/>
      <c r="AD226" s="8"/>
      <c r="AE226" s="8"/>
      <c r="AF226" s="8"/>
      <c r="AG226" s="8"/>
      <c r="AH226" s="8"/>
      <c r="AI226" s="8"/>
    </row>
    <row r="227" spans="1:35">
      <c r="A227" s="12">
        <v>43</v>
      </c>
      <c r="B227" s="18" t="s">
        <v>478</v>
      </c>
      <c r="C227" s="29" t="s">
        <v>479</v>
      </c>
      <c r="D227" s="39" t="s">
        <v>9</v>
      </c>
      <c r="E227" s="21">
        <v>0</v>
      </c>
      <c r="F227" s="21">
        <v>24</v>
      </c>
      <c r="G227" s="2">
        <f t="shared" si="22"/>
        <v>24</v>
      </c>
      <c r="H227" s="21">
        <v>6.59</v>
      </c>
      <c r="I227" s="3">
        <f>G227*H227</f>
        <v>158.16</v>
      </c>
      <c r="J227" s="21">
        <v>0</v>
      </c>
      <c r="K227" s="2">
        <f>G227-J227</f>
        <v>24</v>
      </c>
      <c r="L227" s="3">
        <f>H227*J227</f>
        <v>0</v>
      </c>
      <c r="M227" s="3">
        <f>I227-L227</f>
        <v>158.16</v>
      </c>
      <c r="N227" s="20" t="s">
        <v>241</v>
      </c>
      <c r="O227" s="2" t="s">
        <v>8</v>
      </c>
    </row>
    <row r="228" spans="1:35" s="9" customFormat="1" ht="31.2">
      <c r="A228" s="14">
        <v>44</v>
      </c>
      <c r="B228" s="28" t="s">
        <v>98</v>
      </c>
      <c r="C228" s="39" t="s">
        <v>480</v>
      </c>
      <c r="D228" s="19" t="s">
        <v>63</v>
      </c>
      <c r="E228" s="2">
        <v>0</v>
      </c>
      <c r="F228" s="4">
        <v>24</v>
      </c>
      <c r="G228" s="2">
        <f t="shared" si="22"/>
        <v>24</v>
      </c>
      <c r="H228" s="6">
        <v>15.7</v>
      </c>
      <c r="I228" s="3">
        <f>G228*H228</f>
        <v>376.79999999999995</v>
      </c>
      <c r="J228" s="7">
        <v>0</v>
      </c>
      <c r="K228" s="2">
        <f t="shared" ref="K228:K247" si="28">G228-J228</f>
        <v>24</v>
      </c>
      <c r="L228" s="3">
        <f t="shared" ref="L228:L247" si="29">H228*J228</f>
        <v>0</v>
      </c>
      <c r="M228" s="3">
        <f t="shared" ref="M228:M247" si="30">I228-L228</f>
        <v>376.79999999999995</v>
      </c>
      <c r="N228" s="2" t="s">
        <v>82</v>
      </c>
      <c r="O228" s="2" t="s">
        <v>8</v>
      </c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  <c r="AA228" s="8"/>
      <c r="AB228" s="8"/>
      <c r="AC228" s="8"/>
      <c r="AD228" s="8"/>
      <c r="AE228" s="8"/>
      <c r="AF228" s="8"/>
      <c r="AG228" s="8"/>
      <c r="AH228" s="8"/>
      <c r="AI228" s="8"/>
    </row>
    <row r="229" spans="1:35" s="9" customFormat="1">
      <c r="A229" s="14"/>
      <c r="B229" s="28" t="s">
        <v>98</v>
      </c>
      <c r="C229" s="19" t="s">
        <v>481</v>
      </c>
      <c r="D229" s="39" t="s">
        <v>454</v>
      </c>
      <c r="E229" s="2">
        <v>0</v>
      </c>
      <c r="F229" s="4">
        <v>24</v>
      </c>
      <c r="G229" s="2">
        <f t="shared" si="22"/>
        <v>24</v>
      </c>
      <c r="H229" s="6">
        <v>7</v>
      </c>
      <c r="I229" s="3">
        <f t="shared" ref="I229:I236" si="31">G229*H229</f>
        <v>168</v>
      </c>
      <c r="J229" s="7">
        <v>0</v>
      </c>
      <c r="K229" s="2">
        <f t="shared" si="28"/>
        <v>24</v>
      </c>
      <c r="L229" s="3">
        <f t="shared" si="29"/>
        <v>0</v>
      </c>
      <c r="M229" s="3">
        <f t="shared" si="30"/>
        <v>168</v>
      </c>
      <c r="N229" s="20" t="s">
        <v>241</v>
      </c>
      <c r="O229" s="2" t="s">
        <v>8</v>
      </c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  <c r="AA229" s="8"/>
      <c r="AB229" s="8"/>
      <c r="AC229" s="8"/>
      <c r="AD229" s="8"/>
      <c r="AE229" s="8"/>
      <c r="AF229" s="8"/>
      <c r="AG229" s="8"/>
      <c r="AH229" s="8"/>
      <c r="AI229" s="8"/>
    </row>
    <row r="230" spans="1:35" s="9" customFormat="1">
      <c r="A230" s="14"/>
      <c r="B230" s="28" t="s">
        <v>98</v>
      </c>
      <c r="C230" s="39" t="s">
        <v>482</v>
      </c>
      <c r="D230" s="39" t="s">
        <v>483</v>
      </c>
      <c r="E230" s="2">
        <v>0</v>
      </c>
      <c r="F230" s="4">
        <v>24</v>
      </c>
      <c r="G230" s="2">
        <f t="shared" si="22"/>
        <v>24</v>
      </c>
      <c r="H230" s="6">
        <v>10.3</v>
      </c>
      <c r="I230" s="3">
        <f t="shared" si="31"/>
        <v>247.20000000000002</v>
      </c>
      <c r="J230" s="7">
        <v>0</v>
      </c>
      <c r="K230" s="2">
        <f t="shared" si="28"/>
        <v>24</v>
      </c>
      <c r="L230" s="3">
        <f t="shared" si="29"/>
        <v>0</v>
      </c>
      <c r="M230" s="3">
        <f t="shared" si="30"/>
        <v>247.20000000000002</v>
      </c>
      <c r="N230" s="20" t="s">
        <v>241</v>
      </c>
      <c r="O230" s="2" t="s">
        <v>8</v>
      </c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  <c r="AA230" s="8"/>
      <c r="AB230" s="8"/>
      <c r="AC230" s="8"/>
      <c r="AD230" s="8"/>
      <c r="AE230" s="8"/>
      <c r="AF230" s="8"/>
      <c r="AG230" s="8"/>
      <c r="AH230" s="8"/>
      <c r="AI230" s="8"/>
    </row>
    <row r="231" spans="1:35" s="9" customFormat="1">
      <c r="A231" s="14"/>
      <c r="B231" s="28" t="s">
        <v>98</v>
      </c>
      <c r="C231" s="19" t="s">
        <v>484</v>
      </c>
      <c r="D231" s="19" t="s">
        <v>20</v>
      </c>
      <c r="E231" s="2">
        <v>40</v>
      </c>
      <c r="F231" s="4">
        <v>0</v>
      </c>
      <c r="G231" s="2">
        <f t="shared" si="22"/>
        <v>40</v>
      </c>
      <c r="H231" s="6">
        <v>3.5</v>
      </c>
      <c r="I231" s="3">
        <f t="shared" si="31"/>
        <v>140</v>
      </c>
      <c r="J231" s="7">
        <v>0</v>
      </c>
      <c r="K231" s="2">
        <f t="shared" si="28"/>
        <v>40</v>
      </c>
      <c r="L231" s="3">
        <f t="shared" si="29"/>
        <v>0</v>
      </c>
      <c r="M231" s="3">
        <f t="shared" si="30"/>
        <v>140</v>
      </c>
      <c r="N231" s="20" t="s">
        <v>241</v>
      </c>
      <c r="O231" s="2" t="s">
        <v>8</v>
      </c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  <c r="AA231" s="8"/>
      <c r="AB231" s="8"/>
      <c r="AC231" s="8"/>
      <c r="AD231" s="8"/>
      <c r="AE231" s="8"/>
      <c r="AF231" s="8"/>
      <c r="AG231" s="8"/>
      <c r="AH231" s="8"/>
      <c r="AI231" s="8"/>
    </row>
    <row r="232" spans="1:35" s="9" customFormat="1">
      <c r="A232" s="14"/>
      <c r="B232" s="28" t="s">
        <v>98</v>
      </c>
      <c r="C232" s="19" t="s">
        <v>485</v>
      </c>
      <c r="D232" s="39" t="s">
        <v>454</v>
      </c>
      <c r="E232" s="2">
        <v>0</v>
      </c>
      <c r="F232" s="4">
        <v>24</v>
      </c>
      <c r="G232" s="2">
        <f t="shared" si="22"/>
        <v>24</v>
      </c>
      <c r="H232" s="6">
        <v>7</v>
      </c>
      <c r="I232" s="3">
        <f t="shared" si="31"/>
        <v>168</v>
      </c>
      <c r="J232" s="7">
        <v>0</v>
      </c>
      <c r="K232" s="2">
        <f t="shared" si="28"/>
        <v>24</v>
      </c>
      <c r="L232" s="3">
        <f t="shared" si="29"/>
        <v>0</v>
      </c>
      <c r="M232" s="3">
        <f t="shared" si="30"/>
        <v>168</v>
      </c>
      <c r="N232" s="20" t="s">
        <v>241</v>
      </c>
      <c r="O232" s="2" t="s">
        <v>8</v>
      </c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  <c r="AA232" s="8"/>
      <c r="AB232" s="8"/>
      <c r="AC232" s="8"/>
      <c r="AD232" s="8"/>
      <c r="AE232" s="8"/>
      <c r="AF232" s="8"/>
      <c r="AG232" s="8"/>
      <c r="AH232" s="8"/>
      <c r="AI232" s="8"/>
    </row>
    <row r="233" spans="1:35" s="9" customFormat="1">
      <c r="A233" s="14"/>
      <c r="B233" s="28" t="s">
        <v>98</v>
      </c>
      <c r="C233" s="19" t="s">
        <v>486</v>
      </c>
      <c r="D233" s="19" t="s">
        <v>106</v>
      </c>
      <c r="E233" s="2">
        <v>0</v>
      </c>
      <c r="F233" s="4">
        <v>7</v>
      </c>
      <c r="G233" s="2">
        <f t="shared" si="22"/>
        <v>7</v>
      </c>
      <c r="H233" s="6">
        <v>9.5</v>
      </c>
      <c r="I233" s="3">
        <f t="shared" si="31"/>
        <v>66.5</v>
      </c>
      <c r="J233" s="7">
        <v>0</v>
      </c>
      <c r="K233" s="2">
        <f t="shared" si="28"/>
        <v>7</v>
      </c>
      <c r="L233" s="3">
        <f t="shared" si="29"/>
        <v>0</v>
      </c>
      <c r="M233" s="3">
        <f t="shared" si="30"/>
        <v>66.5</v>
      </c>
      <c r="N233" s="20" t="s">
        <v>241</v>
      </c>
      <c r="O233" s="2" t="s">
        <v>8</v>
      </c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  <c r="AA233" s="8"/>
      <c r="AB233" s="8"/>
      <c r="AC233" s="8"/>
      <c r="AD233" s="8"/>
      <c r="AE233" s="8"/>
      <c r="AF233" s="8"/>
      <c r="AG233" s="8"/>
      <c r="AH233" s="8"/>
      <c r="AI233" s="8"/>
    </row>
    <row r="234" spans="1:35" s="9" customFormat="1">
      <c r="A234" s="14"/>
      <c r="B234" s="28" t="s">
        <v>98</v>
      </c>
      <c r="C234" s="19" t="s">
        <v>487</v>
      </c>
      <c r="D234" s="19" t="s">
        <v>488</v>
      </c>
      <c r="E234" s="2">
        <v>0</v>
      </c>
      <c r="F234" s="4">
        <v>20</v>
      </c>
      <c r="G234" s="2">
        <f t="shared" si="22"/>
        <v>20</v>
      </c>
      <c r="H234" s="6">
        <v>7.1</v>
      </c>
      <c r="I234" s="3">
        <f t="shared" si="31"/>
        <v>142</v>
      </c>
      <c r="J234" s="7">
        <v>0</v>
      </c>
      <c r="K234" s="2">
        <f t="shared" si="28"/>
        <v>20</v>
      </c>
      <c r="L234" s="3">
        <f t="shared" si="29"/>
        <v>0</v>
      </c>
      <c r="M234" s="3">
        <f t="shared" si="30"/>
        <v>142</v>
      </c>
      <c r="N234" s="20" t="s">
        <v>241</v>
      </c>
      <c r="O234" s="2" t="s">
        <v>8</v>
      </c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  <c r="AA234" s="8"/>
      <c r="AB234" s="8"/>
      <c r="AC234" s="8"/>
      <c r="AD234" s="8"/>
      <c r="AE234" s="8"/>
      <c r="AF234" s="8"/>
      <c r="AG234" s="8"/>
      <c r="AH234" s="8"/>
      <c r="AI234" s="8"/>
    </row>
    <row r="235" spans="1:35" s="9" customFormat="1">
      <c r="A235" s="14"/>
      <c r="B235" s="28" t="s">
        <v>98</v>
      </c>
      <c r="C235" s="39" t="s">
        <v>489</v>
      </c>
      <c r="D235" s="19" t="s">
        <v>490</v>
      </c>
      <c r="E235" s="2">
        <v>0</v>
      </c>
      <c r="F235" s="4">
        <v>20</v>
      </c>
      <c r="G235" s="2">
        <f t="shared" si="22"/>
        <v>20</v>
      </c>
      <c r="H235" s="6">
        <v>3.2</v>
      </c>
      <c r="I235" s="3">
        <f t="shared" si="31"/>
        <v>64</v>
      </c>
      <c r="J235" s="7">
        <v>0</v>
      </c>
      <c r="K235" s="2">
        <f t="shared" si="28"/>
        <v>20</v>
      </c>
      <c r="L235" s="3">
        <f t="shared" si="29"/>
        <v>0</v>
      </c>
      <c r="M235" s="3">
        <f t="shared" si="30"/>
        <v>64</v>
      </c>
      <c r="N235" s="20" t="s">
        <v>241</v>
      </c>
      <c r="O235" s="2" t="s">
        <v>8</v>
      </c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  <c r="AA235" s="8"/>
      <c r="AB235" s="8"/>
      <c r="AC235" s="8"/>
      <c r="AD235" s="8"/>
      <c r="AE235" s="8"/>
      <c r="AF235" s="8"/>
      <c r="AG235" s="8"/>
      <c r="AH235" s="8"/>
      <c r="AI235" s="8"/>
    </row>
    <row r="236" spans="1:35" s="9" customFormat="1" ht="31.2">
      <c r="A236" s="14">
        <v>45</v>
      </c>
      <c r="B236" s="18" t="s">
        <v>96</v>
      </c>
      <c r="C236" s="26" t="s">
        <v>97</v>
      </c>
      <c r="D236" s="26" t="s">
        <v>7</v>
      </c>
      <c r="E236" s="2">
        <v>24</v>
      </c>
      <c r="F236" s="4">
        <v>24</v>
      </c>
      <c r="G236" s="2">
        <f t="shared" si="22"/>
        <v>48</v>
      </c>
      <c r="H236" s="11">
        <v>12.2</v>
      </c>
      <c r="I236" s="3">
        <f t="shared" si="31"/>
        <v>585.59999999999991</v>
      </c>
      <c r="J236" s="7">
        <v>0</v>
      </c>
      <c r="K236" s="2">
        <f t="shared" si="28"/>
        <v>48</v>
      </c>
      <c r="L236" s="3">
        <f t="shared" si="29"/>
        <v>0</v>
      </c>
      <c r="M236" s="3">
        <f t="shared" si="30"/>
        <v>585.59999999999991</v>
      </c>
      <c r="N236" s="2" t="s">
        <v>14</v>
      </c>
      <c r="O236" s="2" t="s">
        <v>8</v>
      </c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  <c r="AA236" s="8"/>
      <c r="AB236" s="8"/>
      <c r="AC236" s="8"/>
      <c r="AD236" s="8"/>
      <c r="AE236" s="8"/>
      <c r="AF236" s="8"/>
      <c r="AG236" s="8"/>
      <c r="AH236" s="8"/>
      <c r="AI236" s="8"/>
    </row>
    <row r="237" spans="1:35" s="9" customFormat="1" ht="31.2">
      <c r="A237" s="14"/>
      <c r="B237" s="18" t="s">
        <v>96</v>
      </c>
      <c r="C237" s="26" t="s">
        <v>171</v>
      </c>
      <c r="D237" s="26" t="s">
        <v>159</v>
      </c>
      <c r="E237" s="2">
        <v>24</v>
      </c>
      <c r="F237" s="4">
        <v>0</v>
      </c>
      <c r="G237" s="2">
        <f t="shared" si="22"/>
        <v>24</v>
      </c>
      <c r="H237" s="11">
        <v>8.1999999999999993</v>
      </c>
      <c r="I237" s="3">
        <f>G237*H237</f>
        <v>196.79999999999998</v>
      </c>
      <c r="J237" s="7">
        <v>0</v>
      </c>
      <c r="K237" s="2">
        <f t="shared" si="28"/>
        <v>24</v>
      </c>
      <c r="L237" s="3">
        <f t="shared" si="29"/>
        <v>0</v>
      </c>
      <c r="M237" s="3">
        <f t="shared" si="30"/>
        <v>196.79999999999998</v>
      </c>
      <c r="N237" s="2" t="s">
        <v>14</v>
      </c>
      <c r="O237" s="2" t="s">
        <v>8</v>
      </c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  <c r="AA237" s="8"/>
      <c r="AB237" s="8"/>
      <c r="AC237" s="8"/>
      <c r="AD237" s="8"/>
      <c r="AE237" s="8"/>
      <c r="AF237" s="8"/>
      <c r="AG237" s="8"/>
      <c r="AH237" s="8"/>
      <c r="AI237" s="8"/>
    </row>
    <row r="238" spans="1:35">
      <c r="A238" s="12">
        <v>46</v>
      </c>
      <c r="B238" s="18" t="s">
        <v>491</v>
      </c>
      <c r="C238" s="30" t="s">
        <v>492</v>
      </c>
      <c r="D238" s="30" t="s">
        <v>493</v>
      </c>
      <c r="E238" s="21">
        <v>12</v>
      </c>
      <c r="F238" s="21">
        <v>24</v>
      </c>
      <c r="G238" s="2">
        <f t="shared" si="22"/>
        <v>36</v>
      </c>
      <c r="H238" s="21">
        <v>13.333</v>
      </c>
      <c r="I238" s="3">
        <f t="shared" ref="I238:I247" si="32">G238*H238</f>
        <v>479.988</v>
      </c>
      <c r="J238" s="21">
        <v>0</v>
      </c>
      <c r="K238" s="2">
        <f t="shared" si="28"/>
        <v>36</v>
      </c>
      <c r="L238" s="3">
        <f t="shared" si="29"/>
        <v>0</v>
      </c>
      <c r="M238" s="3">
        <f t="shared" si="30"/>
        <v>479.988</v>
      </c>
      <c r="N238" s="20" t="s">
        <v>241</v>
      </c>
      <c r="O238" s="2" t="s">
        <v>8</v>
      </c>
    </row>
    <row r="239" spans="1:35" ht="31.2">
      <c r="A239" s="12"/>
      <c r="B239" s="18" t="s">
        <v>491</v>
      </c>
      <c r="C239" s="30" t="s">
        <v>494</v>
      </c>
      <c r="D239" s="30" t="s">
        <v>495</v>
      </c>
      <c r="E239" s="21">
        <v>0</v>
      </c>
      <c r="F239" s="21">
        <v>24</v>
      </c>
      <c r="G239" s="2">
        <f t="shared" si="22"/>
        <v>24</v>
      </c>
      <c r="H239" s="21">
        <v>6.9279999999999999</v>
      </c>
      <c r="I239" s="3">
        <f t="shared" si="32"/>
        <v>166.27199999999999</v>
      </c>
      <c r="J239" s="21">
        <v>0</v>
      </c>
      <c r="K239" s="2">
        <f t="shared" si="28"/>
        <v>24</v>
      </c>
      <c r="L239" s="3">
        <f t="shared" si="29"/>
        <v>0</v>
      </c>
      <c r="M239" s="3">
        <f t="shared" si="30"/>
        <v>166.27199999999999</v>
      </c>
      <c r="N239" s="20" t="s">
        <v>241</v>
      </c>
      <c r="O239" s="2" t="s">
        <v>8</v>
      </c>
    </row>
    <row r="240" spans="1:35" ht="31.2">
      <c r="A240" s="12"/>
      <c r="B240" s="18" t="s">
        <v>491</v>
      </c>
      <c r="C240" s="30" t="s">
        <v>496</v>
      </c>
      <c r="D240" s="30" t="s">
        <v>497</v>
      </c>
      <c r="E240" s="21">
        <v>0</v>
      </c>
      <c r="F240" s="21">
        <v>24</v>
      </c>
      <c r="G240" s="2">
        <f t="shared" si="22"/>
        <v>24</v>
      </c>
      <c r="H240" s="21">
        <v>6.9039999999999999</v>
      </c>
      <c r="I240" s="3">
        <f t="shared" si="32"/>
        <v>165.696</v>
      </c>
      <c r="J240" s="21">
        <v>0</v>
      </c>
      <c r="K240" s="2">
        <f t="shared" si="28"/>
        <v>24</v>
      </c>
      <c r="L240" s="3">
        <f t="shared" si="29"/>
        <v>0</v>
      </c>
      <c r="M240" s="3">
        <f t="shared" si="30"/>
        <v>165.696</v>
      </c>
      <c r="N240" s="20" t="s">
        <v>241</v>
      </c>
      <c r="O240" s="2" t="s">
        <v>8</v>
      </c>
    </row>
    <row r="241" spans="1:35" ht="31.2">
      <c r="A241" s="12"/>
      <c r="B241" s="18" t="s">
        <v>491</v>
      </c>
      <c r="C241" s="30" t="s">
        <v>498</v>
      </c>
      <c r="D241" s="30" t="s">
        <v>497</v>
      </c>
      <c r="E241" s="21">
        <v>0</v>
      </c>
      <c r="F241" s="21">
        <v>20</v>
      </c>
      <c r="G241" s="2">
        <f t="shared" si="22"/>
        <v>20</v>
      </c>
      <c r="H241" s="21">
        <v>6.9039999999999999</v>
      </c>
      <c r="I241" s="3">
        <f t="shared" si="32"/>
        <v>138.07999999999998</v>
      </c>
      <c r="J241" s="21">
        <v>0</v>
      </c>
      <c r="K241" s="2">
        <f t="shared" si="28"/>
        <v>20</v>
      </c>
      <c r="L241" s="3">
        <f t="shared" si="29"/>
        <v>0</v>
      </c>
      <c r="M241" s="3">
        <f t="shared" si="30"/>
        <v>138.07999999999998</v>
      </c>
      <c r="N241" s="20" t="s">
        <v>241</v>
      </c>
      <c r="O241" s="2" t="s">
        <v>8</v>
      </c>
    </row>
    <row r="242" spans="1:35" ht="31.2">
      <c r="A242" s="12"/>
      <c r="B242" s="18" t="s">
        <v>491</v>
      </c>
      <c r="C242" s="30" t="s">
        <v>499</v>
      </c>
      <c r="D242" s="30" t="s">
        <v>497</v>
      </c>
      <c r="E242" s="21">
        <v>4</v>
      </c>
      <c r="F242" s="21">
        <v>24</v>
      </c>
      <c r="G242" s="2">
        <f t="shared" si="22"/>
        <v>28</v>
      </c>
      <c r="H242" s="21">
        <v>6.9039999999999999</v>
      </c>
      <c r="I242" s="3">
        <f t="shared" si="32"/>
        <v>193.31200000000001</v>
      </c>
      <c r="J242" s="21">
        <v>0</v>
      </c>
      <c r="K242" s="2">
        <f t="shared" si="28"/>
        <v>28</v>
      </c>
      <c r="L242" s="3">
        <f t="shared" si="29"/>
        <v>0</v>
      </c>
      <c r="M242" s="3">
        <f t="shared" si="30"/>
        <v>193.31200000000001</v>
      </c>
      <c r="N242" s="20" t="s">
        <v>241</v>
      </c>
      <c r="O242" s="2" t="s">
        <v>8</v>
      </c>
    </row>
    <row r="243" spans="1:35" ht="31.2">
      <c r="A243" s="12"/>
      <c r="B243" s="18" t="s">
        <v>491</v>
      </c>
      <c r="C243" s="30" t="s">
        <v>500</v>
      </c>
      <c r="D243" s="30" t="s">
        <v>501</v>
      </c>
      <c r="E243" s="21">
        <v>0</v>
      </c>
      <c r="F243" s="21">
        <v>12</v>
      </c>
      <c r="G243" s="2">
        <f t="shared" si="22"/>
        <v>12</v>
      </c>
      <c r="H243" s="21">
        <v>7.4189999999999996</v>
      </c>
      <c r="I243" s="3">
        <f t="shared" si="32"/>
        <v>89.027999999999992</v>
      </c>
      <c r="J243" s="21">
        <v>0</v>
      </c>
      <c r="K243" s="2">
        <f t="shared" si="28"/>
        <v>12</v>
      </c>
      <c r="L243" s="3">
        <f t="shared" si="29"/>
        <v>0</v>
      </c>
      <c r="M243" s="3">
        <f t="shared" si="30"/>
        <v>89.027999999999992</v>
      </c>
      <c r="N243" s="20" t="s">
        <v>241</v>
      </c>
      <c r="O243" s="2" t="s">
        <v>8</v>
      </c>
    </row>
    <row r="244" spans="1:35">
      <c r="A244" s="12"/>
      <c r="B244" s="18" t="s">
        <v>491</v>
      </c>
      <c r="C244" s="30" t="s">
        <v>502</v>
      </c>
      <c r="D244" s="30" t="s">
        <v>202</v>
      </c>
      <c r="E244" s="21">
        <v>0</v>
      </c>
      <c r="F244" s="21">
        <v>20</v>
      </c>
      <c r="G244" s="2">
        <f t="shared" si="22"/>
        <v>20</v>
      </c>
      <c r="H244" s="21">
        <v>4.2670000000000003</v>
      </c>
      <c r="I244" s="3">
        <f t="shared" si="32"/>
        <v>85.34</v>
      </c>
      <c r="J244" s="21">
        <v>0</v>
      </c>
      <c r="K244" s="2">
        <f t="shared" si="28"/>
        <v>20</v>
      </c>
      <c r="L244" s="3">
        <f t="shared" si="29"/>
        <v>0</v>
      </c>
      <c r="M244" s="3">
        <f t="shared" si="30"/>
        <v>85.34</v>
      </c>
      <c r="N244" s="20" t="s">
        <v>241</v>
      </c>
      <c r="O244" s="2" t="s">
        <v>8</v>
      </c>
    </row>
    <row r="245" spans="1:35">
      <c r="A245" s="12"/>
      <c r="B245" s="18" t="s">
        <v>491</v>
      </c>
      <c r="C245" s="30" t="s">
        <v>503</v>
      </c>
      <c r="D245" s="30" t="s">
        <v>202</v>
      </c>
      <c r="E245" s="21">
        <v>0</v>
      </c>
      <c r="F245" s="21">
        <v>20</v>
      </c>
      <c r="G245" s="2">
        <f t="shared" si="22"/>
        <v>20</v>
      </c>
      <c r="H245" s="21">
        <v>2.2050000000000001</v>
      </c>
      <c r="I245" s="3">
        <f t="shared" si="32"/>
        <v>44.1</v>
      </c>
      <c r="J245" s="21">
        <v>0</v>
      </c>
      <c r="K245" s="2">
        <f t="shared" si="28"/>
        <v>20</v>
      </c>
      <c r="L245" s="3">
        <f t="shared" si="29"/>
        <v>0</v>
      </c>
      <c r="M245" s="3">
        <f t="shared" si="30"/>
        <v>44.1</v>
      </c>
      <c r="N245" s="20" t="s">
        <v>241</v>
      </c>
      <c r="O245" s="2" t="s">
        <v>8</v>
      </c>
    </row>
    <row r="246" spans="1:35">
      <c r="A246" s="12"/>
      <c r="B246" s="18" t="s">
        <v>491</v>
      </c>
      <c r="C246" s="30" t="s">
        <v>504</v>
      </c>
      <c r="D246" s="30" t="s">
        <v>204</v>
      </c>
      <c r="E246" s="21">
        <v>10</v>
      </c>
      <c r="F246" s="21">
        <v>20</v>
      </c>
      <c r="G246" s="2">
        <f t="shared" si="22"/>
        <v>30</v>
      </c>
      <c r="H246" s="21">
        <v>4.41</v>
      </c>
      <c r="I246" s="3">
        <f t="shared" si="32"/>
        <v>132.30000000000001</v>
      </c>
      <c r="J246" s="21">
        <v>0</v>
      </c>
      <c r="K246" s="2">
        <f t="shared" si="28"/>
        <v>30</v>
      </c>
      <c r="L246" s="3">
        <f t="shared" si="29"/>
        <v>0</v>
      </c>
      <c r="M246" s="3">
        <f t="shared" si="30"/>
        <v>132.30000000000001</v>
      </c>
      <c r="N246" s="20" t="s">
        <v>241</v>
      </c>
      <c r="O246" s="2" t="s">
        <v>8</v>
      </c>
    </row>
    <row r="247" spans="1:35" ht="31.2">
      <c r="A247" s="12"/>
      <c r="B247" s="18" t="s">
        <v>491</v>
      </c>
      <c r="C247" s="30" t="s">
        <v>505</v>
      </c>
      <c r="D247" s="30" t="s">
        <v>506</v>
      </c>
      <c r="E247" s="21">
        <v>14</v>
      </c>
      <c r="F247" s="21">
        <v>24</v>
      </c>
      <c r="G247" s="2">
        <f t="shared" si="22"/>
        <v>38</v>
      </c>
      <c r="H247" s="21">
        <v>4.41</v>
      </c>
      <c r="I247" s="3">
        <f t="shared" si="32"/>
        <v>167.58</v>
      </c>
      <c r="J247" s="21">
        <v>0</v>
      </c>
      <c r="K247" s="2">
        <f t="shared" si="28"/>
        <v>38</v>
      </c>
      <c r="L247" s="3">
        <f t="shared" si="29"/>
        <v>0</v>
      </c>
      <c r="M247" s="3">
        <f t="shared" si="30"/>
        <v>167.58</v>
      </c>
      <c r="N247" s="20" t="s">
        <v>241</v>
      </c>
      <c r="O247" s="2" t="s">
        <v>8</v>
      </c>
    </row>
    <row r="248" spans="1:35" s="9" customFormat="1">
      <c r="A248" s="14">
        <v>47</v>
      </c>
      <c r="B248" s="28" t="s">
        <v>507</v>
      </c>
      <c r="C248" s="19" t="s">
        <v>508</v>
      </c>
      <c r="D248" s="19" t="s">
        <v>7</v>
      </c>
      <c r="E248" s="2">
        <v>0</v>
      </c>
      <c r="F248" s="4">
        <v>20</v>
      </c>
      <c r="G248" s="2">
        <f t="shared" si="22"/>
        <v>20</v>
      </c>
      <c r="H248" s="6">
        <v>13.8</v>
      </c>
      <c r="I248" s="3">
        <f>G248*H248</f>
        <v>276</v>
      </c>
      <c r="J248" s="7">
        <v>0</v>
      </c>
      <c r="K248" s="2">
        <f>G248-J248</f>
        <v>20</v>
      </c>
      <c r="L248" s="3">
        <f>H248*J248</f>
        <v>0</v>
      </c>
      <c r="M248" s="3">
        <f>I248-L248</f>
        <v>276</v>
      </c>
      <c r="N248" s="25" t="s">
        <v>241</v>
      </c>
      <c r="O248" s="2" t="s">
        <v>8</v>
      </c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  <c r="AA248" s="8"/>
      <c r="AB248" s="8"/>
      <c r="AC248" s="8"/>
      <c r="AD248" s="8"/>
      <c r="AE248" s="8"/>
      <c r="AF248" s="8"/>
      <c r="AG248" s="8"/>
      <c r="AH248" s="8"/>
      <c r="AI248" s="8"/>
    </row>
    <row r="249" spans="1:35" s="9" customFormat="1">
      <c r="A249" s="14"/>
      <c r="B249" s="28" t="s">
        <v>507</v>
      </c>
      <c r="C249" s="19" t="s">
        <v>509</v>
      </c>
      <c r="D249" s="19" t="s">
        <v>510</v>
      </c>
      <c r="E249" s="2">
        <v>0</v>
      </c>
      <c r="F249" s="4">
        <v>20</v>
      </c>
      <c r="G249" s="2">
        <f t="shared" si="22"/>
        <v>20</v>
      </c>
      <c r="H249" s="6">
        <v>4.5</v>
      </c>
      <c r="I249" s="3">
        <f>G249*H249</f>
        <v>90</v>
      </c>
      <c r="J249" s="7">
        <v>0</v>
      </c>
      <c r="K249" s="2">
        <f>G249-J249</f>
        <v>20</v>
      </c>
      <c r="L249" s="3">
        <f>H249*J249</f>
        <v>0</v>
      </c>
      <c r="M249" s="3">
        <f>I249-L249</f>
        <v>90</v>
      </c>
      <c r="N249" s="2" t="s">
        <v>102</v>
      </c>
      <c r="O249" s="2" t="s">
        <v>8</v>
      </c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  <c r="AA249" s="8"/>
      <c r="AB249" s="8"/>
      <c r="AC249" s="8"/>
      <c r="AD249" s="8"/>
      <c r="AE249" s="8"/>
      <c r="AF249" s="8"/>
      <c r="AG249" s="8"/>
      <c r="AH249" s="8"/>
      <c r="AI249" s="8"/>
    </row>
    <row r="250" spans="1:35" s="9" customFormat="1">
      <c r="A250" s="14"/>
      <c r="B250" s="28" t="s">
        <v>507</v>
      </c>
      <c r="C250" s="19" t="s">
        <v>511</v>
      </c>
      <c r="D250" s="19" t="s">
        <v>512</v>
      </c>
      <c r="E250" s="2">
        <v>0</v>
      </c>
      <c r="F250" s="4">
        <v>20</v>
      </c>
      <c r="G250" s="2">
        <f t="shared" si="22"/>
        <v>20</v>
      </c>
      <c r="H250" s="6">
        <v>4.3</v>
      </c>
      <c r="I250" s="3">
        <f>G250*H250</f>
        <v>86</v>
      </c>
      <c r="J250" s="7">
        <v>20</v>
      </c>
      <c r="K250" s="2">
        <f>G250-J250</f>
        <v>0</v>
      </c>
      <c r="L250" s="3">
        <f>H250*J250</f>
        <v>86</v>
      </c>
      <c r="M250" s="3">
        <f>I250-L250</f>
        <v>0</v>
      </c>
      <c r="N250" s="2" t="s">
        <v>102</v>
      </c>
      <c r="O250" s="2" t="s">
        <v>8</v>
      </c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  <c r="AA250" s="8"/>
      <c r="AB250" s="8"/>
      <c r="AC250" s="8"/>
      <c r="AD250" s="8"/>
      <c r="AE250" s="8"/>
      <c r="AF250" s="8"/>
      <c r="AG250" s="8"/>
      <c r="AH250" s="8"/>
      <c r="AI250" s="8"/>
    </row>
    <row r="251" spans="1:35">
      <c r="A251" s="12">
        <v>48</v>
      </c>
      <c r="B251" s="18" t="s">
        <v>88</v>
      </c>
      <c r="C251" s="29" t="s">
        <v>89</v>
      </c>
      <c r="D251" s="26" t="s">
        <v>17</v>
      </c>
      <c r="E251" s="21">
        <v>0</v>
      </c>
      <c r="F251" s="21">
        <v>24</v>
      </c>
      <c r="G251" s="2">
        <f t="shared" si="22"/>
        <v>24</v>
      </c>
      <c r="H251" s="21">
        <v>11.298</v>
      </c>
      <c r="I251" s="21">
        <f>G251*H251</f>
        <v>271.15199999999999</v>
      </c>
      <c r="J251" s="21">
        <v>0</v>
      </c>
      <c r="K251" s="2">
        <f>G251-J251</f>
        <v>24</v>
      </c>
      <c r="L251" s="21">
        <f>H251*J251</f>
        <v>0</v>
      </c>
      <c r="M251" s="21">
        <f>I251-L251</f>
        <v>271.15199999999999</v>
      </c>
      <c r="N251" s="2" t="s">
        <v>102</v>
      </c>
      <c r="O251" s="2" t="s">
        <v>8</v>
      </c>
    </row>
    <row r="252" spans="1:35" s="9" customFormat="1">
      <c r="A252" s="14">
        <v>49</v>
      </c>
      <c r="B252" s="28" t="s">
        <v>110</v>
      </c>
      <c r="C252" s="26" t="s">
        <v>111</v>
      </c>
      <c r="D252" s="26" t="s">
        <v>112</v>
      </c>
      <c r="E252" s="2">
        <v>28</v>
      </c>
      <c r="F252" s="4">
        <v>24</v>
      </c>
      <c r="G252" s="2">
        <f t="shared" si="22"/>
        <v>52</v>
      </c>
      <c r="H252" s="6">
        <v>11.885</v>
      </c>
      <c r="I252" s="3">
        <f t="shared" ref="I252:I262" si="33">G252*H252</f>
        <v>618.02</v>
      </c>
      <c r="J252" s="7">
        <v>0</v>
      </c>
      <c r="K252" s="2">
        <f t="shared" ref="K252:K262" si="34">G252-J252</f>
        <v>52</v>
      </c>
      <c r="L252" s="3">
        <f t="shared" ref="L252:L262" si="35">H252*J252</f>
        <v>0</v>
      </c>
      <c r="M252" s="3">
        <f t="shared" ref="M252:M262" si="36">I252-L252</f>
        <v>618.02</v>
      </c>
      <c r="N252" s="2" t="s">
        <v>102</v>
      </c>
      <c r="O252" s="2" t="s">
        <v>8</v>
      </c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  <c r="AA252" s="8"/>
      <c r="AB252" s="8"/>
      <c r="AC252" s="8"/>
      <c r="AD252" s="8"/>
      <c r="AE252" s="8"/>
      <c r="AF252" s="8"/>
      <c r="AG252" s="8"/>
      <c r="AH252" s="8"/>
      <c r="AI252" s="8"/>
    </row>
    <row r="253" spans="1:35" s="9" customFormat="1">
      <c r="A253" s="14"/>
      <c r="B253" s="28" t="s">
        <v>110</v>
      </c>
      <c r="C253" s="26" t="s">
        <v>172</v>
      </c>
      <c r="D253" s="26" t="s">
        <v>17</v>
      </c>
      <c r="E253" s="2">
        <v>24</v>
      </c>
      <c r="F253" s="4"/>
      <c r="G253" s="2">
        <f t="shared" si="22"/>
        <v>24</v>
      </c>
      <c r="H253" s="6">
        <v>7.758</v>
      </c>
      <c r="I253" s="3">
        <f t="shared" si="33"/>
        <v>186.19200000000001</v>
      </c>
      <c r="J253" s="7">
        <v>0</v>
      </c>
      <c r="K253" s="2">
        <f t="shared" si="34"/>
        <v>24</v>
      </c>
      <c r="L253" s="3">
        <f t="shared" si="35"/>
        <v>0</v>
      </c>
      <c r="M253" s="3">
        <f t="shared" si="36"/>
        <v>186.19200000000001</v>
      </c>
      <c r="N253" s="2" t="s">
        <v>102</v>
      </c>
      <c r="O253" s="2" t="s">
        <v>8</v>
      </c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  <c r="AA253" s="8"/>
      <c r="AB253" s="8"/>
      <c r="AC253" s="8"/>
      <c r="AD253" s="8"/>
      <c r="AE253" s="8"/>
      <c r="AF253" s="8"/>
      <c r="AG253" s="8"/>
      <c r="AH253" s="8"/>
      <c r="AI253" s="8"/>
    </row>
    <row r="254" spans="1:35" s="9" customFormat="1" ht="31.2">
      <c r="A254" s="14"/>
      <c r="B254" s="28" t="s">
        <v>110</v>
      </c>
      <c r="C254" s="26" t="s">
        <v>513</v>
      </c>
      <c r="D254" s="26" t="s">
        <v>11</v>
      </c>
      <c r="E254" s="2">
        <v>0</v>
      </c>
      <c r="F254" s="4">
        <v>24</v>
      </c>
      <c r="G254" s="2">
        <f t="shared" si="22"/>
        <v>24</v>
      </c>
      <c r="H254" s="6">
        <v>7.5</v>
      </c>
      <c r="I254" s="3">
        <f t="shared" si="33"/>
        <v>180</v>
      </c>
      <c r="J254" s="7">
        <v>0</v>
      </c>
      <c r="K254" s="2">
        <f>G254-J254</f>
        <v>24</v>
      </c>
      <c r="L254" s="3">
        <f>H254*J254</f>
        <v>0</v>
      </c>
      <c r="M254" s="3">
        <f>I254-L254</f>
        <v>180</v>
      </c>
      <c r="N254" s="20" t="s">
        <v>241</v>
      </c>
      <c r="O254" s="2" t="s">
        <v>8</v>
      </c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  <c r="AA254" s="8"/>
      <c r="AB254" s="8"/>
      <c r="AC254" s="8"/>
      <c r="AD254" s="8"/>
      <c r="AE254" s="8"/>
      <c r="AF254" s="8"/>
      <c r="AG254" s="8"/>
      <c r="AH254" s="8"/>
      <c r="AI254" s="8"/>
    </row>
    <row r="255" spans="1:35" s="9" customFormat="1">
      <c r="A255" s="14"/>
      <c r="B255" s="28" t="s">
        <v>110</v>
      </c>
      <c r="C255" s="26" t="s">
        <v>514</v>
      </c>
      <c r="D255" s="26" t="s">
        <v>515</v>
      </c>
      <c r="E255" s="2">
        <v>0</v>
      </c>
      <c r="F255" s="4">
        <v>20</v>
      </c>
      <c r="G255" s="2">
        <f t="shared" si="22"/>
        <v>20</v>
      </c>
      <c r="H255" s="6">
        <v>5.0793999999999997</v>
      </c>
      <c r="I255" s="3">
        <f t="shared" si="33"/>
        <v>101.58799999999999</v>
      </c>
      <c r="J255" s="7">
        <v>0</v>
      </c>
      <c r="K255" s="2">
        <f>G255-J255</f>
        <v>20</v>
      </c>
      <c r="L255" s="3">
        <f>H255*J255</f>
        <v>0</v>
      </c>
      <c r="M255" s="3">
        <f>I255-L255</f>
        <v>101.58799999999999</v>
      </c>
      <c r="N255" s="20" t="s">
        <v>241</v>
      </c>
      <c r="O255" s="2" t="s">
        <v>8</v>
      </c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  <c r="AA255" s="8"/>
      <c r="AB255" s="8"/>
      <c r="AC255" s="8"/>
      <c r="AD255" s="8"/>
      <c r="AE255" s="8"/>
      <c r="AF255" s="8"/>
      <c r="AG255" s="8"/>
      <c r="AH255" s="8"/>
      <c r="AI255" s="8"/>
    </row>
    <row r="256" spans="1:35" s="9" customFormat="1">
      <c r="A256" s="14"/>
      <c r="B256" s="28" t="s">
        <v>110</v>
      </c>
      <c r="C256" s="26" t="s">
        <v>516</v>
      </c>
      <c r="D256" s="26" t="s">
        <v>517</v>
      </c>
      <c r="E256" s="2">
        <v>0</v>
      </c>
      <c r="F256" s="4">
        <v>20</v>
      </c>
      <c r="G256" s="2">
        <f t="shared" si="22"/>
        <v>20</v>
      </c>
      <c r="H256" s="6">
        <v>4.2846000000000002</v>
      </c>
      <c r="I256" s="3">
        <f t="shared" si="33"/>
        <v>85.692000000000007</v>
      </c>
      <c r="J256" s="7">
        <v>0</v>
      </c>
      <c r="K256" s="2">
        <f>G256-J256</f>
        <v>20</v>
      </c>
      <c r="L256" s="3">
        <f>H256*J256</f>
        <v>0</v>
      </c>
      <c r="M256" s="3">
        <f>I256-L256</f>
        <v>85.692000000000007</v>
      </c>
      <c r="N256" s="20" t="s">
        <v>241</v>
      </c>
      <c r="O256" s="2" t="s">
        <v>8</v>
      </c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  <c r="AA256" s="8"/>
      <c r="AB256" s="8"/>
      <c r="AC256" s="8"/>
      <c r="AD256" s="8"/>
      <c r="AE256" s="8"/>
      <c r="AF256" s="8"/>
      <c r="AG256" s="8"/>
      <c r="AH256" s="8"/>
      <c r="AI256" s="8"/>
    </row>
    <row r="257" spans="1:35" s="9" customFormat="1">
      <c r="A257" s="14"/>
      <c r="B257" s="28" t="s">
        <v>110</v>
      </c>
      <c r="C257" s="26" t="s">
        <v>518</v>
      </c>
      <c r="D257" s="26" t="s">
        <v>20</v>
      </c>
      <c r="E257" s="2">
        <v>0</v>
      </c>
      <c r="F257" s="4">
        <v>20</v>
      </c>
      <c r="G257" s="2">
        <f t="shared" si="22"/>
        <v>20</v>
      </c>
      <c r="H257" s="6">
        <v>4.2671000000000001</v>
      </c>
      <c r="I257" s="3">
        <f t="shared" si="33"/>
        <v>85.341999999999999</v>
      </c>
      <c r="J257" s="7">
        <v>0</v>
      </c>
      <c r="K257" s="2">
        <f>G257-J257</f>
        <v>20</v>
      </c>
      <c r="L257" s="3">
        <f>H257*J257</f>
        <v>0</v>
      </c>
      <c r="M257" s="3">
        <f>I257-L257</f>
        <v>85.341999999999999</v>
      </c>
      <c r="N257" s="20" t="s">
        <v>241</v>
      </c>
      <c r="O257" s="2" t="s">
        <v>8</v>
      </c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  <c r="AA257" s="8"/>
      <c r="AB257" s="8"/>
      <c r="AC257" s="8"/>
      <c r="AD257" s="8"/>
      <c r="AE257" s="8"/>
      <c r="AF257" s="8"/>
      <c r="AG257" s="8"/>
      <c r="AH257" s="8"/>
      <c r="AI257" s="8"/>
    </row>
    <row r="258" spans="1:35">
      <c r="A258" s="12">
        <v>50</v>
      </c>
      <c r="B258" s="18" t="s">
        <v>519</v>
      </c>
      <c r="C258" s="24" t="s">
        <v>520</v>
      </c>
      <c r="D258" s="24" t="s">
        <v>7</v>
      </c>
      <c r="E258" s="25">
        <v>0</v>
      </c>
      <c r="F258" s="21">
        <v>24</v>
      </c>
      <c r="G258" s="2">
        <f t="shared" si="22"/>
        <v>24</v>
      </c>
      <c r="H258" s="21">
        <v>12.856999999999999</v>
      </c>
      <c r="I258" s="3">
        <f t="shared" si="33"/>
        <v>308.56799999999998</v>
      </c>
      <c r="J258" s="21">
        <v>0</v>
      </c>
      <c r="K258" s="2">
        <f t="shared" si="34"/>
        <v>24</v>
      </c>
      <c r="L258" s="3">
        <f t="shared" si="35"/>
        <v>0</v>
      </c>
      <c r="M258" s="3">
        <f t="shared" si="36"/>
        <v>308.56799999999998</v>
      </c>
      <c r="N258" s="20" t="s">
        <v>241</v>
      </c>
      <c r="O258" s="2" t="s">
        <v>8</v>
      </c>
    </row>
    <row r="259" spans="1:35" ht="31.2">
      <c r="A259" s="12"/>
      <c r="B259" s="18" t="s">
        <v>519</v>
      </c>
      <c r="C259" s="24" t="s">
        <v>521</v>
      </c>
      <c r="D259" s="24" t="s">
        <v>285</v>
      </c>
      <c r="E259" s="25">
        <v>0</v>
      </c>
      <c r="F259" s="21">
        <v>24</v>
      </c>
      <c r="G259" s="2">
        <f t="shared" si="22"/>
        <v>24</v>
      </c>
      <c r="H259" s="21">
        <v>6.4290000000000003</v>
      </c>
      <c r="I259" s="3">
        <f t="shared" si="33"/>
        <v>154.29599999999999</v>
      </c>
      <c r="J259" s="21">
        <v>0</v>
      </c>
      <c r="K259" s="2">
        <f t="shared" si="34"/>
        <v>24</v>
      </c>
      <c r="L259" s="3">
        <f t="shared" si="35"/>
        <v>0</v>
      </c>
      <c r="M259" s="3">
        <f t="shared" si="36"/>
        <v>154.29599999999999</v>
      </c>
      <c r="N259" s="20" t="s">
        <v>241</v>
      </c>
      <c r="O259" s="2" t="s">
        <v>8</v>
      </c>
    </row>
    <row r="260" spans="1:35" ht="31.2">
      <c r="A260" s="12"/>
      <c r="B260" s="18" t="s">
        <v>519</v>
      </c>
      <c r="C260" s="24" t="s">
        <v>522</v>
      </c>
      <c r="D260" s="24" t="s">
        <v>243</v>
      </c>
      <c r="E260" s="25">
        <v>0</v>
      </c>
      <c r="F260" s="21">
        <v>24</v>
      </c>
      <c r="G260" s="2">
        <f t="shared" si="22"/>
        <v>24</v>
      </c>
      <c r="H260" s="21">
        <v>5.952</v>
      </c>
      <c r="I260" s="3">
        <f t="shared" si="33"/>
        <v>142.84800000000001</v>
      </c>
      <c r="J260" s="21">
        <v>0</v>
      </c>
      <c r="K260" s="2">
        <f t="shared" si="34"/>
        <v>24</v>
      </c>
      <c r="L260" s="3">
        <f t="shared" si="35"/>
        <v>0</v>
      </c>
      <c r="M260" s="3">
        <f t="shared" si="36"/>
        <v>142.84800000000001</v>
      </c>
      <c r="N260" s="20" t="s">
        <v>241</v>
      </c>
      <c r="O260" s="2" t="s">
        <v>8</v>
      </c>
    </row>
    <row r="261" spans="1:35">
      <c r="A261" s="12">
        <v>51</v>
      </c>
      <c r="B261" s="18" t="s">
        <v>523</v>
      </c>
      <c r="C261" s="29" t="s">
        <v>524</v>
      </c>
      <c r="D261" s="26" t="s">
        <v>112</v>
      </c>
      <c r="E261" s="21">
        <v>0</v>
      </c>
      <c r="F261" s="21">
        <v>24</v>
      </c>
      <c r="G261" s="2">
        <f t="shared" si="22"/>
        <v>24</v>
      </c>
      <c r="H261" s="21">
        <v>10.714</v>
      </c>
      <c r="I261" s="3">
        <f t="shared" si="33"/>
        <v>257.13600000000002</v>
      </c>
      <c r="J261" s="21">
        <v>0</v>
      </c>
      <c r="K261" s="2">
        <f t="shared" si="34"/>
        <v>24</v>
      </c>
      <c r="L261" s="3">
        <f t="shared" si="35"/>
        <v>0</v>
      </c>
      <c r="M261" s="3">
        <f t="shared" si="36"/>
        <v>257.13600000000002</v>
      </c>
      <c r="N261" s="20" t="s">
        <v>241</v>
      </c>
      <c r="O261" s="2" t="s">
        <v>8</v>
      </c>
    </row>
    <row r="262" spans="1:35">
      <c r="A262" s="12"/>
      <c r="B262" s="18" t="s">
        <v>523</v>
      </c>
      <c r="C262" s="40" t="s">
        <v>525</v>
      </c>
      <c r="D262" s="29" t="s">
        <v>526</v>
      </c>
      <c r="E262" s="21">
        <v>0</v>
      </c>
      <c r="F262" s="21">
        <v>24</v>
      </c>
      <c r="G262" s="2">
        <f t="shared" si="22"/>
        <v>24</v>
      </c>
      <c r="H262" s="21">
        <v>5.5709999999999997</v>
      </c>
      <c r="I262" s="3">
        <f t="shared" si="33"/>
        <v>133.70400000000001</v>
      </c>
      <c r="J262" s="21">
        <v>0</v>
      </c>
      <c r="K262" s="2">
        <f t="shared" si="34"/>
        <v>24</v>
      </c>
      <c r="L262" s="3">
        <f t="shared" si="35"/>
        <v>0</v>
      </c>
      <c r="M262" s="3">
        <f t="shared" si="36"/>
        <v>133.70400000000001</v>
      </c>
      <c r="N262" s="20" t="s">
        <v>241</v>
      </c>
      <c r="O262" s="2" t="s">
        <v>8</v>
      </c>
    </row>
    <row r="263" spans="1:35" s="9" customFormat="1" ht="31.2">
      <c r="A263" s="14">
        <v>52</v>
      </c>
      <c r="B263" s="28" t="s">
        <v>129</v>
      </c>
      <c r="C263" s="26" t="s">
        <v>130</v>
      </c>
      <c r="D263" s="26" t="s">
        <v>31</v>
      </c>
      <c r="E263" s="2">
        <v>48</v>
      </c>
      <c r="F263" s="4">
        <v>24</v>
      </c>
      <c r="G263" s="2">
        <f t="shared" si="22"/>
        <v>72</v>
      </c>
      <c r="H263" s="6">
        <v>12.856999999999999</v>
      </c>
      <c r="I263" s="3">
        <f>G263*H263</f>
        <v>925.70399999999995</v>
      </c>
      <c r="J263" s="7">
        <v>0</v>
      </c>
      <c r="K263" s="2">
        <f>G263-J263</f>
        <v>72</v>
      </c>
      <c r="L263" s="3">
        <f>H263*J263</f>
        <v>0</v>
      </c>
      <c r="M263" s="3">
        <f>I263-L263</f>
        <v>925.70399999999995</v>
      </c>
      <c r="N263" s="14" t="s">
        <v>131</v>
      </c>
      <c r="O263" s="2" t="s">
        <v>8</v>
      </c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  <c r="AA263" s="8"/>
      <c r="AB263" s="8"/>
      <c r="AC263" s="8"/>
      <c r="AD263" s="8"/>
      <c r="AE263" s="8"/>
      <c r="AF263" s="8"/>
      <c r="AG263" s="8"/>
      <c r="AH263" s="8"/>
      <c r="AI263" s="8"/>
    </row>
    <row r="264" spans="1:35" s="9" customFormat="1" ht="31.2">
      <c r="A264" s="14"/>
      <c r="B264" s="28" t="s">
        <v>129</v>
      </c>
      <c r="C264" s="26" t="s">
        <v>132</v>
      </c>
      <c r="D264" s="26" t="s">
        <v>133</v>
      </c>
      <c r="E264" s="2">
        <v>24</v>
      </c>
      <c r="F264" s="4">
        <v>24</v>
      </c>
      <c r="G264" s="2">
        <f t="shared" si="22"/>
        <v>48</v>
      </c>
      <c r="H264" s="6">
        <v>9.048</v>
      </c>
      <c r="I264" s="3">
        <f>G264*H264</f>
        <v>434.30399999999997</v>
      </c>
      <c r="J264" s="7">
        <v>0</v>
      </c>
      <c r="K264" s="2">
        <f>G264-J264</f>
        <v>48</v>
      </c>
      <c r="L264" s="3">
        <f>H264*J264</f>
        <v>0</v>
      </c>
      <c r="M264" s="3">
        <f>I264-L264</f>
        <v>434.30399999999997</v>
      </c>
      <c r="N264" s="14" t="s">
        <v>131</v>
      </c>
      <c r="O264" s="2" t="s">
        <v>8</v>
      </c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  <c r="AA264" s="8"/>
      <c r="AB264" s="8"/>
      <c r="AC264" s="8"/>
      <c r="AD264" s="8"/>
      <c r="AE264" s="8"/>
      <c r="AF264" s="8"/>
      <c r="AG264" s="8"/>
      <c r="AH264" s="8"/>
      <c r="AI264" s="8"/>
    </row>
    <row r="265" spans="1:35" s="9" customFormat="1" ht="31.2">
      <c r="A265" s="14"/>
      <c r="B265" s="28" t="s">
        <v>129</v>
      </c>
      <c r="C265" s="26" t="s">
        <v>134</v>
      </c>
      <c r="D265" s="26" t="s">
        <v>64</v>
      </c>
      <c r="E265" s="2">
        <v>24</v>
      </c>
      <c r="F265" s="4">
        <v>0</v>
      </c>
      <c r="G265" s="2">
        <f t="shared" si="22"/>
        <v>24</v>
      </c>
      <c r="H265" s="6">
        <v>7.2859999999999996</v>
      </c>
      <c r="I265" s="3">
        <f>G265*H265</f>
        <v>174.86399999999998</v>
      </c>
      <c r="J265" s="7">
        <v>0</v>
      </c>
      <c r="K265" s="2">
        <f>G265-J265</f>
        <v>24</v>
      </c>
      <c r="L265" s="3">
        <f>H265*J265</f>
        <v>0</v>
      </c>
      <c r="M265" s="3">
        <f>I265-L265</f>
        <v>174.86399999999998</v>
      </c>
      <c r="N265" s="14" t="s">
        <v>131</v>
      </c>
      <c r="O265" s="2" t="s">
        <v>8</v>
      </c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  <c r="AA265" s="8"/>
      <c r="AB265" s="8"/>
      <c r="AC265" s="8"/>
      <c r="AD265" s="8"/>
      <c r="AE265" s="8"/>
      <c r="AF265" s="8"/>
      <c r="AG265" s="8"/>
      <c r="AH265" s="8"/>
      <c r="AI265" s="8"/>
    </row>
    <row r="266" spans="1:35" s="9" customFormat="1" ht="31.2">
      <c r="A266" s="14"/>
      <c r="B266" s="28" t="s">
        <v>129</v>
      </c>
      <c r="C266" s="26" t="s">
        <v>135</v>
      </c>
      <c r="D266" s="26" t="s">
        <v>67</v>
      </c>
      <c r="E266" s="2">
        <v>40</v>
      </c>
      <c r="F266" s="4">
        <v>0</v>
      </c>
      <c r="G266" s="2">
        <f t="shared" si="22"/>
        <v>40</v>
      </c>
      <c r="H266" s="6">
        <v>5</v>
      </c>
      <c r="I266" s="3">
        <f>G266*H266</f>
        <v>200</v>
      </c>
      <c r="J266" s="7">
        <v>0</v>
      </c>
      <c r="K266" s="2">
        <f>G266-J266</f>
        <v>40</v>
      </c>
      <c r="L266" s="3">
        <f>H266*J266</f>
        <v>0</v>
      </c>
      <c r="M266" s="3">
        <f>I266-L266</f>
        <v>200</v>
      </c>
      <c r="N266" s="14" t="s">
        <v>131</v>
      </c>
      <c r="O266" s="2" t="s">
        <v>8</v>
      </c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  <c r="AA266" s="8"/>
      <c r="AB266" s="8"/>
      <c r="AC266" s="8"/>
      <c r="AD266" s="8"/>
      <c r="AE266" s="8"/>
      <c r="AF266" s="8"/>
      <c r="AG266" s="8"/>
      <c r="AH266" s="8"/>
      <c r="AI266" s="8"/>
    </row>
    <row r="267" spans="1:35" s="9" customFormat="1" ht="31.2">
      <c r="A267" s="14"/>
      <c r="B267" s="28" t="s">
        <v>129</v>
      </c>
      <c r="C267" s="26" t="s">
        <v>136</v>
      </c>
      <c r="D267" s="26" t="s">
        <v>20</v>
      </c>
      <c r="E267" s="2">
        <v>40</v>
      </c>
      <c r="F267" s="4">
        <v>0</v>
      </c>
      <c r="G267" s="2">
        <f t="shared" si="22"/>
        <v>40</v>
      </c>
      <c r="H267" s="6">
        <v>3.8090000000000002</v>
      </c>
      <c r="I267" s="3">
        <f>G267*H267</f>
        <v>152.36000000000001</v>
      </c>
      <c r="J267" s="7">
        <v>0</v>
      </c>
      <c r="K267" s="2">
        <f>G267-J267</f>
        <v>40</v>
      </c>
      <c r="L267" s="3">
        <f>H267*J267</f>
        <v>0</v>
      </c>
      <c r="M267" s="3">
        <f>I267-L267</f>
        <v>152.36000000000001</v>
      </c>
      <c r="N267" s="14" t="s">
        <v>131</v>
      </c>
      <c r="O267" s="2" t="s">
        <v>8</v>
      </c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  <c r="AA267" s="8"/>
      <c r="AB267" s="8"/>
      <c r="AC267" s="8"/>
      <c r="AD267" s="8"/>
      <c r="AE267" s="8"/>
      <c r="AF267" s="8"/>
      <c r="AG267" s="8"/>
      <c r="AH267" s="8"/>
      <c r="AI267" s="8"/>
    </row>
    <row r="268" spans="1:35">
      <c r="A268" s="12">
        <v>53</v>
      </c>
      <c r="B268" s="18" t="s">
        <v>527</v>
      </c>
      <c r="C268" s="29" t="s">
        <v>528</v>
      </c>
      <c r="D268" s="29" t="s">
        <v>7</v>
      </c>
      <c r="E268" s="21"/>
      <c r="F268" s="21">
        <v>24</v>
      </c>
      <c r="G268" s="2">
        <f t="shared" si="22"/>
        <v>24</v>
      </c>
      <c r="H268" s="21">
        <v>13.94</v>
      </c>
      <c r="I268" s="3">
        <f t="shared" ref="I268:I301" si="37">G268*H268</f>
        <v>334.56</v>
      </c>
      <c r="J268" s="21">
        <v>0</v>
      </c>
      <c r="K268" s="2">
        <f t="shared" ref="K268:K317" si="38">G268-J268</f>
        <v>24</v>
      </c>
      <c r="L268" s="3">
        <f t="shared" ref="L268:L298" si="39">H268*J268</f>
        <v>0</v>
      </c>
      <c r="M268" s="3">
        <f t="shared" ref="M268:M298" si="40">I268-L268</f>
        <v>334.56</v>
      </c>
      <c r="N268" s="20" t="s">
        <v>241</v>
      </c>
      <c r="O268" s="2" t="s">
        <v>8</v>
      </c>
    </row>
    <row r="269" spans="1:35">
      <c r="A269" s="12"/>
      <c r="B269" s="18" t="s">
        <v>527</v>
      </c>
      <c r="C269" s="29" t="s">
        <v>529</v>
      </c>
      <c r="D269" s="29" t="s">
        <v>377</v>
      </c>
      <c r="E269" s="21"/>
      <c r="F269" s="20">
        <v>20</v>
      </c>
      <c r="G269" s="2">
        <f t="shared" si="22"/>
        <v>20</v>
      </c>
      <c r="H269" s="21">
        <v>7.1429999999999998</v>
      </c>
      <c r="I269" s="3">
        <f t="shared" si="37"/>
        <v>142.85999999999999</v>
      </c>
      <c r="J269" s="21">
        <v>0</v>
      </c>
      <c r="K269" s="2">
        <f>G269-J269</f>
        <v>20</v>
      </c>
      <c r="L269" s="3">
        <f>H269*J269</f>
        <v>0</v>
      </c>
      <c r="M269" s="3">
        <f>I269-L269</f>
        <v>142.85999999999999</v>
      </c>
      <c r="N269" s="20" t="s">
        <v>241</v>
      </c>
      <c r="O269" s="2" t="s">
        <v>8</v>
      </c>
    </row>
    <row r="270" spans="1:35">
      <c r="A270" s="12"/>
      <c r="B270" s="18" t="s">
        <v>527</v>
      </c>
      <c r="C270" s="29" t="s">
        <v>530</v>
      </c>
      <c r="D270" s="29" t="s">
        <v>51</v>
      </c>
      <c r="E270" s="21"/>
      <c r="F270" s="20">
        <v>24</v>
      </c>
      <c r="G270" s="2">
        <f t="shared" si="22"/>
        <v>24</v>
      </c>
      <c r="H270" s="21">
        <v>8.266</v>
      </c>
      <c r="I270" s="3">
        <f t="shared" si="37"/>
        <v>198.38400000000001</v>
      </c>
      <c r="J270" s="21">
        <v>0</v>
      </c>
      <c r="K270" s="2">
        <f>G270-J270</f>
        <v>24</v>
      </c>
      <c r="L270" s="3">
        <f>H270*J270</f>
        <v>0</v>
      </c>
      <c r="M270" s="3">
        <f>I270-L270</f>
        <v>198.38400000000001</v>
      </c>
      <c r="N270" s="20" t="s">
        <v>241</v>
      </c>
      <c r="O270" s="2" t="s">
        <v>8</v>
      </c>
    </row>
    <row r="271" spans="1:35">
      <c r="A271" s="12"/>
      <c r="B271" s="18" t="s">
        <v>527</v>
      </c>
      <c r="C271" s="29" t="s">
        <v>531</v>
      </c>
      <c r="D271" s="29" t="s">
        <v>11</v>
      </c>
      <c r="E271" s="21"/>
      <c r="F271" s="20">
        <v>24</v>
      </c>
      <c r="G271" s="2">
        <f t="shared" si="22"/>
        <v>24</v>
      </c>
      <c r="H271" s="21">
        <v>6.968</v>
      </c>
      <c r="I271" s="3">
        <f t="shared" si="37"/>
        <v>167.232</v>
      </c>
      <c r="J271" s="21">
        <v>0</v>
      </c>
      <c r="K271" s="2">
        <f>G271-J271</f>
        <v>24</v>
      </c>
      <c r="L271" s="3">
        <f>H271*J271</f>
        <v>0</v>
      </c>
      <c r="M271" s="3">
        <f>I271-L271</f>
        <v>167.232</v>
      </c>
      <c r="N271" s="20" t="s">
        <v>241</v>
      </c>
      <c r="O271" s="2" t="s">
        <v>8</v>
      </c>
    </row>
    <row r="272" spans="1:35">
      <c r="A272" s="12"/>
      <c r="B272" s="18" t="s">
        <v>527</v>
      </c>
      <c r="C272" s="29" t="s">
        <v>532</v>
      </c>
      <c r="D272" s="29" t="s">
        <v>285</v>
      </c>
      <c r="E272" s="21"/>
      <c r="F272" s="20">
        <v>24</v>
      </c>
      <c r="G272" s="2">
        <f t="shared" si="22"/>
        <v>24</v>
      </c>
      <c r="H272" s="21">
        <v>6.2009999999999996</v>
      </c>
      <c r="I272" s="3">
        <f t="shared" si="37"/>
        <v>148.82399999999998</v>
      </c>
      <c r="J272" s="21">
        <v>0</v>
      </c>
      <c r="K272" s="2">
        <f>G272-J272</f>
        <v>24</v>
      </c>
      <c r="L272" s="3">
        <f>H272*J272</f>
        <v>0</v>
      </c>
      <c r="M272" s="3">
        <f>I272-L272</f>
        <v>148.82399999999998</v>
      </c>
      <c r="N272" s="20" t="s">
        <v>241</v>
      </c>
      <c r="O272" s="2" t="s">
        <v>8</v>
      </c>
    </row>
    <row r="273" spans="1:35">
      <c r="A273" s="12">
        <v>54</v>
      </c>
      <c r="B273" s="18" t="s">
        <v>533</v>
      </c>
      <c r="C273" s="24" t="s">
        <v>534</v>
      </c>
      <c r="D273" s="24" t="s">
        <v>7</v>
      </c>
      <c r="E273" s="25">
        <v>0</v>
      </c>
      <c r="F273" s="25">
        <v>24</v>
      </c>
      <c r="G273" s="2">
        <f t="shared" si="22"/>
        <v>24</v>
      </c>
      <c r="H273" s="21">
        <v>14.285</v>
      </c>
      <c r="I273" s="3">
        <f t="shared" si="37"/>
        <v>342.84000000000003</v>
      </c>
      <c r="J273" s="21">
        <v>0</v>
      </c>
      <c r="K273" s="2">
        <f t="shared" si="38"/>
        <v>24</v>
      </c>
      <c r="L273" s="3">
        <f t="shared" si="39"/>
        <v>0</v>
      </c>
      <c r="M273" s="3">
        <f t="shared" si="40"/>
        <v>342.84000000000003</v>
      </c>
      <c r="N273" s="20" t="s">
        <v>241</v>
      </c>
      <c r="O273" s="2" t="s">
        <v>8</v>
      </c>
    </row>
    <row r="274" spans="1:35" ht="31.2">
      <c r="A274" s="12"/>
      <c r="B274" s="18" t="s">
        <v>533</v>
      </c>
      <c r="C274" s="24" t="s">
        <v>535</v>
      </c>
      <c r="D274" s="24" t="s">
        <v>536</v>
      </c>
      <c r="E274" s="25">
        <v>0</v>
      </c>
      <c r="F274" s="25">
        <v>20</v>
      </c>
      <c r="G274" s="2">
        <f t="shared" si="22"/>
        <v>20</v>
      </c>
      <c r="H274" s="21">
        <v>8.0950000000000006</v>
      </c>
      <c r="I274" s="3">
        <f t="shared" si="37"/>
        <v>161.9</v>
      </c>
      <c r="J274" s="21">
        <v>0</v>
      </c>
      <c r="K274" s="2">
        <f t="shared" si="38"/>
        <v>20</v>
      </c>
      <c r="L274" s="3">
        <f t="shared" si="39"/>
        <v>0</v>
      </c>
      <c r="M274" s="3">
        <f t="shared" si="40"/>
        <v>161.9</v>
      </c>
      <c r="N274" s="20" t="s">
        <v>241</v>
      </c>
      <c r="O274" s="2" t="s">
        <v>8</v>
      </c>
    </row>
    <row r="275" spans="1:35" ht="31.2">
      <c r="A275" s="12"/>
      <c r="B275" s="18" t="s">
        <v>533</v>
      </c>
      <c r="C275" s="24" t="s">
        <v>537</v>
      </c>
      <c r="D275" s="24" t="s">
        <v>11</v>
      </c>
      <c r="E275" s="25">
        <v>0</v>
      </c>
      <c r="F275" s="25">
        <v>24</v>
      </c>
      <c r="G275" s="2">
        <f t="shared" si="22"/>
        <v>24</v>
      </c>
      <c r="H275" s="21">
        <v>8.0950000000000006</v>
      </c>
      <c r="I275" s="3">
        <f t="shared" si="37"/>
        <v>194.28000000000003</v>
      </c>
      <c r="J275" s="21">
        <v>0</v>
      </c>
      <c r="K275" s="2">
        <f t="shared" si="38"/>
        <v>24</v>
      </c>
      <c r="L275" s="3">
        <f t="shared" si="39"/>
        <v>0</v>
      </c>
      <c r="M275" s="3">
        <f t="shared" si="40"/>
        <v>194.28000000000003</v>
      </c>
      <c r="N275" s="20" t="s">
        <v>241</v>
      </c>
      <c r="O275" s="2" t="s">
        <v>8</v>
      </c>
    </row>
    <row r="276" spans="1:35" ht="31.2">
      <c r="A276" s="12"/>
      <c r="B276" s="18" t="s">
        <v>533</v>
      </c>
      <c r="C276" s="24" t="s">
        <v>538</v>
      </c>
      <c r="D276" s="24" t="s">
        <v>11</v>
      </c>
      <c r="E276" s="25">
        <v>0</v>
      </c>
      <c r="F276" s="25">
        <v>24</v>
      </c>
      <c r="G276" s="2">
        <f t="shared" si="22"/>
        <v>24</v>
      </c>
      <c r="H276" s="21">
        <v>8.0950000000000006</v>
      </c>
      <c r="I276" s="3">
        <f t="shared" si="37"/>
        <v>194.28000000000003</v>
      </c>
      <c r="J276" s="21">
        <v>0</v>
      </c>
      <c r="K276" s="2">
        <f t="shared" si="38"/>
        <v>24</v>
      </c>
      <c r="L276" s="3">
        <f t="shared" si="39"/>
        <v>0</v>
      </c>
      <c r="M276" s="3">
        <f t="shared" si="40"/>
        <v>194.28000000000003</v>
      </c>
      <c r="N276" s="20" t="s">
        <v>241</v>
      </c>
      <c r="O276" s="2" t="s">
        <v>8</v>
      </c>
    </row>
    <row r="277" spans="1:35" ht="31.2">
      <c r="A277" s="12"/>
      <c r="B277" s="18" t="s">
        <v>533</v>
      </c>
      <c r="C277" s="24" t="s">
        <v>539</v>
      </c>
      <c r="D277" s="24" t="s">
        <v>85</v>
      </c>
      <c r="E277" s="25">
        <v>0</v>
      </c>
      <c r="F277" s="25">
        <v>24</v>
      </c>
      <c r="G277" s="2">
        <f t="shared" si="22"/>
        <v>24</v>
      </c>
      <c r="H277" s="21">
        <v>5.2380000000000004</v>
      </c>
      <c r="I277" s="3">
        <f t="shared" si="37"/>
        <v>125.71200000000002</v>
      </c>
      <c r="J277" s="21">
        <v>0</v>
      </c>
      <c r="K277" s="2">
        <f t="shared" si="38"/>
        <v>24</v>
      </c>
      <c r="L277" s="3">
        <f t="shared" si="39"/>
        <v>0</v>
      </c>
      <c r="M277" s="3">
        <f t="shared" si="40"/>
        <v>125.71200000000002</v>
      </c>
      <c r="N277" s="20" t="s">
        <v>241</v>
      </c>
      <c r="O277" s="2" t="s">
        <v>8</v>
      </c>
    </row>
    <row r="278" spans="1:35" ht="31.2">
      <c r="A278" s="12"/>
      <c r="B278" s="18" t="s">
        <v>533</v>
      </c>
      <c r="C278" s="24" t="s">
        <v>540</v>
      </c>
      <c r="D278" s="24" t="s">
        <v>243</v>
      </c>
      <c r="E278" s="25">
        <v>0</v>
      </c>
      <c r="F278" s="25">
        <v>20</v>
      </c>
      <c r="G278" s="2">
        <f t="shared" si="22"/>
        <v>20</v>
      </c>
      <c r="H278" s="21">
        <v>4.7610000000000001</v>
      </c>
      <c r="I278" s="3">
        <f t="shared" si="37"/>
        <v>95.22</v>
      </c>
      <c r="J278" s="21">
        <v>0</v>
      </c>
      <c r="K278" s="2">
        <f t="shared" si="38"/>
        <v>20</v>
      </c>
      <c r="L278" s="3">
        <f t="shared" si="39"/>
        <v>0</v>
      </c>
      <c r="M278" s="3">
        <f t="shared" si="40"/>
        <v>95.22</v>
      </c>
      <c r="N278" s="20" t="s">
        <v>241</v>
      </c>
      <c r="O278" s="2" t="s">
        <v>8</v>
      </c>
    </row>
    <row r="279" spans="1:35">
      <c r="A279" s="12"/>
      <c r="B279" s="18" t="s">
        <v>533</v>
      </c>
      <c r="C279" s="24" t="s">
        <v>541</v>
      </c>
      <c r="D279" s="24" t="s">
        <v>20</v>
      </c>
      <c r="E279" s="25">
        <v>0</v>
      </c>
      <c r="F279" s="25">
        <v>20</v>
      </c>
      <c r="G279" s="2">
        <f t="shared" si="22"/>
        <v>20</v>
      </c>
      <c r="H279" s="21">
        <v>2.2050000000000001</v>
      </c>
      <c r="I279" s="3">
        <f t="shared" si="37"/>
        <v>44.1</v>
      </c>
      <c r="J279" s="21">
        <v>0</v>
      </c>
      <c r="K279" s="2">
        <f t="shared" si="38"/>
        <v>20</v>
      </c>
      <c r="L279" s="3">
        <f t="shared" si="39"/>
        <v>0</v>
      </c>
      <c r="M279" s="3">
        <f t="shared" si="40"/>
        <v>44.1</v>
      </c>
      <c r="N279" s="20" t="s">
        <v>241</v>
      </c>
      <c r="O279" s="2" t="s">
        <v>8</v>
      </c>
    </row>
    <row r="280" spans="1:35" ht="31.2">
      <c r="A280" s="12"/>
      <c r="B280" s="18" t="s">
        <v>533</v>
      </c>
      <c r="C280" s="24" t="s">
        <v>542</v>
      </c>
      <c r="D280" s="24" t="s">
        <v>543</v>
      </c>
      <c r="E280" s="25">
        <v>0</v>
      </c>
      <c r="F280" s="25">
        <v>20</v>
      </c>
      <c r="G280" s="2">
        <f t="shared" si="22"/>
        <v>20</v>
      </c>
      <c r="H280" s="21">
        <v>2.2050000000000001</v>
      </c>
      <c r="I280" s="3">
        <f t="shared" si="37"/>
        <v>44.1</v>
      </c>
      <c r="J280" s="21">
        <v>0</v>
      </c>
      <c r="K280" s="2">
        <f t="shared" si="38"/>
        <v>20</v>
      </c>
      <c r="L280" s="3">
        <f t="shared" si="39"/>
        <v>0</v>
      </c>
      <c r="M280" s="3">
        <f t="shared" si="40"/>
        <v>44.1</v>
      </c>
      <c r="N280" s="20" t="s">
        <v>241</v>
      </c>
      <c r="O280" s="2" t="s">
        <v>8</v>
      </c>
    </row>
    <row r="281" spans="1:35" ht="31.2">
      <c r="A281" s="12"/>
      <c r="B281" s="18" t="s">
        <v>533</v>
      </c>
      <c r="C281" s="24" t="s">
        <v>544</v>
      </c>
      <c r="D281" s="24" t="s">
        <v>545</v>
      </c>
      <c r="E281" s="25">
        <v>0</v>
      </c>
      <c r="F281" s="25">
        <v>20</v>
      </c>
      <c r="G281" s="2">
        <f t="shared" si="22"/>
        <v>20</v>
      </c>
      <c r="H281" s="21">
        <v>2.2050000000000001</v>
      </c>
      <c r="I281" s="3">
        <f t="shared" si="37"/>
        <v>44.1</v>
      </c>
      <c r="J281" s="21">
        <v>0</v>
      </c>
      <c r="K281" s="2">
        <f t="shared" si="38"/>
        <v>20</v>
      </c>
      <c r="L281" s="3">
        <f t="shared" si="39"/>
        <v>0</v>
      </c>
      <c r="M281" s="3">
        <f t="shared" si="40"/>
        <v>44.1</v>
      </c>
      <c r="N281" s="20" t="s">
        <v>241</v>
      </c>
      <c r="O281" s="2" t="s">
        <v>8</v>
      </c>
    </row>
    <row r="282" spans="1:35" ht="31.2">
      <c r="A282" s="12"/>
      <c r="B282" s="18" t="s">
        <v>533</v>
      </c>
      <c r="C282" s="24" t="s">
        <v>546</v>
      </c>
      <c r="D282" s="24" t="s">
        <v>547</v>
      </c>
      <c r="E282" s="25">
        <v>0</v>
      </c>
      <c r="F282" s="25">
        <v>20</v>
      </c>
      <c r="G282" s="2">
        <f t="shared" si="22"/>
        <v>20</v>
      </c>
      <c r="H282" s="21">
        <v>2.3940000000000001</v>
      </c>
      <c r="I282" s="3">
        <f t="shared" si="37"/>
        <v>47.88</v>
      </c>
      <c r="J282" s="21">
        <v>0</v>
      </c>
      <c r="K282" s="2">
        <f t="shared" si="38"/>
        <v>20</v>
      </c>
      <c r="L282" s="3">
        <f t="shared" si="39"/>
        <v>0</v>
      </c>
      <c r="M282" s="3">
        <f t="shared" si="40"/>
        <v>47.88</v>
      </c>
      <c r="N282" s="20" t="s">
        <v>241</v>
      </c>
      <c r="O282" s="2" t="s">
        <v>8</v>
      </c>
    </row>
    <row r="283" spans="1:35">
      <c r="A283" s="12"/>
      <c r="B283" s="18" t="s">
        <v>533</v>
      </c>
      <c r="C283" s="24" t="s">
        <v>548</v>
      </c>
      <c r="D283" s="24" t="s">
        <v>208</v>
      </c>
      <c r="E283" s="25">
        <v>0</v>
      </c>
      <c r="F283" s="25">
        <v>20</v>
      </c>
      <c r="G283" s="2">
        <f t="shared" si="22"/>
        <v>20</v>
      </c>
      <c r="H283" s="21">
        <v>2.2050000000000001</v>
      </c>
      <c r="I283" s="3">
        <f t="shared" si="37"/>
        <v>44.1</v>
      </c>
      <c r="J283" s="21">
        <v>0</v>
      </c>
      <c r="K283" s="2">
        <f t="shared" si="38"/>
        <v>20</v>
      </c>
      <c r="L283" s="3">
        <f t="shared" si="39"/>
        <v>0</v>
      </c>
      <c r="M283" s="3">
        <f t="shared" si="40"/>
        <v>44.1</v>
      </c>
      <c r="N283" s="20" t="s">
        <v>241</v>
      </c>
      <c r="O283" s="2" t="s">
        <v>8</v>
      </c>
    </row>
    <row r="284" spans="1:35">
      <c r="A284" s="12"/>
      <c r="B284" s="18" t="s">
        <v>533</v>
      </c>
      <c r="C284" s="24" t="s">
        <v>549</v>
      </c>
      <c r="D284" s="24" t="s">
        <v>550</v>
      </c>
      <c r="E284" s="25">
        <v>0</v>
      </c>
      <c r="F284" s="25">
        <v>20</v>
      </c>
      <c r="G284" s="2">
        <f t="shared" si="22"/>
        <v>20</v>
      </c>
      <c r="H284" s="21">
        <v>3.1779999999999999</v>
      </c>
      <c r="I284" s="3">
        <f t="shared" si="37"/>
        <v>63.56</v>
      </c>
      <c r="J284" s="21">
        <v>0</v>
      </c>
      <c r="K284" s="2">
        <f t="shared" si="38"/>
        <v>20</v>
      </c>
      <c r="L284" s="3">
        <f t="shared" si="39"/>
        <v>0</v>
      </c>
      <c r="M284" s="3">
        <f t="shared" si="40"/>
        <v>63.56</v>
      </c>
      <c r="N284" s="20" t="s">
        <v>241</v>
      </c>
      <c r="O284" s="2" t="s">
        <v>8</v>
      </c>
    </row>
    <row r="285" spans="1:35">
      <c r="A285" s="12"/>
      <c r="B285" s="18" t="s">
        <v>533</v>
      </c>
      <c r="C285" s="24" t="s">
        <v>551</v>
      </c>
      <c r="D285" s="24" t="s">
        <v>552</v>
      </c>
      <c r="E285" s="25">
        <v>0</v>
      </c>
      <c r="F285" s="25">
        <v>20</v>
      </c>
      <c r="G285" s="2">
        <f t="shared" si="22"/>
        <v>20</v>
      </c>
      <c r="H285" s="21">
        <v>4.7610000000000001</v>
      </c>
      <c r="I285" s="3">
        <f t="shared" si="37"/>
        <v>95.22</v>
      </c>
      <c r="J285" s="21">
        <v>0</v>
      </c>
      <c r="K285" s="2">
        <f t="shared" si="38"/>
        <v>20</v>
      </c>
      <c r="L285" s="3">
        <f t="shared" si="39"/>
        <v>0</v>
      </c>
      <c r="M285" s="3">
        <f t="shared" si="40"/>
        <v>95.22</v>
      </c>
      <c r="N285" s="20" t="s">
        <v>241</v>
      </c>
      <c r="O285" s="2" t="s">
        <v>8</v>
      </c>
    </row>
    <row r="286" spans="1:35" s="9" customFormat="1">
      <c r="A286" s="14">
        <v>55</v>
      </c>
      <c r="B286" s="28" t="s">
        <v>144</v>
      </c>
      <c r="C286" s="26" t="s">
        <v>145</v>
      </c>
      <c r="D286" s="26" t="s">
        <v>7</v>
      </c>
      <c r="E286" s="2">
        <v>13</v>
      </c>
      <c r="F286" s="10">
        <v>24</v>
      </c>
      <c r="G286" s="2">
        <f t="shared" si="22"/>
        <v>37</v>
      </c>
      <c r="H286" s="12">
        <v>16.916</v>
      </c>
      <c r="I286" s="3">
        <f t="shared" si="37"/>
        <v>625.89200000000005</v>
      </c>
      <c r="J286" s="7">
        <v>0</v>
      </c>
      <c r="K286" s="2">
        <f t="shared" si="38"/>
        <v>37</v>
      </c>
      <c r="L286" s="3">
        <f t="shared" si="39"/>
        <v>0</v>
      </c>
      <c r="M286" s="3">
        <f t="shared" si="40"/>
        <v>625.89200000000005</v>
      </c>
      <c r="N286" s="2" t="s">
        <v>113</v>
      </c>
      <c r="O286" s="2" t="s">
        <v>8</v>
      </c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  <c r="AA286" s="8"/>
      <c r="AB286" s="8"/>
      <c r="AC286" s="8"/>
      <c r="AD286" s="8"/>
      <c r="AE286" s="8"/>
      <c r="AF286" s="8"/>
      <c r="AG286" s="8"/>
      <c r="AH286" s="8"/>
      <c r="AI286" s="8"/>
    </row>
    <row r="287" spans="1:35" s="9" customFormat="1">
      <c r="A287" s="14"/>
      <c r="B287" s="28" t="s">
        <v>144</v>
      </c>
      <c r="C287" s="26" t="s">
        <v>146</v>
      </c>
      <c r="D287" s="26" t="s">
        <v>147</v>
      </c>
      <c r="E287" s="2">
        <v>28</v>
      </c>
      <c r="F287" s="10">
        <v>24</v>
      </c>
      <c r="G287" s="2">
        <f t="shared" si="22"/>
        <v>52</v>
      </c>
      <c r="H287" s="12">
        <v>10.282</v>
      </c>
      <c r="I287" s="3">
        <f t="shared" si="37"/>
        <v>534.66399999999999</v>
      </c>
      <c r="J287" s="7">
        <v>24</v>
      </c>
      <c r="K287" s="2">
        <f t="shared" si="38"/>
        <v>28</v>
      </c>
      <c r="L287" s="3">
        <f t="shared" si="39"/>
        <v>246.768</v>
      </c>
      <c r="M287" s="3">
        <f t="shared" si="40"/>
        <v>287.89599999999996</v>
      </c>
      <c r="N287" s="2" t="s">
        <v>113</v>
      </c>
      <c r="O287" s="2" t="s">
        <v>8</v>
      </c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8"/>
      <c r="AA287" s="8"/>
      <c r="AB287" s="8"/>
      <c r="AC287" s="8"/>
      <c r="AD287" s="8"/>
      <c r="AE287" s="8"/>
      <c r="AF287" s="8"/>
      <c r="AG287" s="8"/>
      <c r="AH287" s="8"/>
      <c r="AI287" s="8"/>
    </row>
    <row r="288" spans="1:35" s="9" customFormat="1">
      <c r="A288" s="14"/>
      <c r="B288" s="28" t="s">
        <v>144</v>
      </c>
      <c r="C288" s="26" t="s">
        <v>148</v>
      </c>
      <c r="D288" s="26" t="s">
        <v>28</v>
      </c>
      <c r="E288" s="2">
        <v>57</v>
      </c>
      <c r="F288" s="10">
        <v>24</v>
      </c>
      <c r="G288" s="2">
        <f t="shared" si="22"/>
        <v>81</v>
      </c>
      <c r="H288" s="12">
        <v>10.444000000000001</v>
      </c>
      <c r="I288" s="3">
        <f t="shared" si="37"/>
        <v>845.96400000000006</v>
      </c>
      <c r="J288" s="7">
        <v>0</v>
      </c>
      <c r="K288" s="2">
        <f t="shared" si="38"/>
        <v>81</v>
      </c>
      <c r="L288" s="3">
        <f t="shared" si="39"/>
        <v>0</v>
      </c>
      <c r="M288" s="3">
        <f t="shared" si="40"/>
        <v>845.96400000000006</v>
      </c>
      <c r="N288" s="2" t="s">
        <v>113</v>
      </c>
      <c r="O288" s="2" t="s">
        <v>8</v>
      </c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8"/>
      <c r="AA288" s="8"/>
      <c r="AB288" s="8"/>
      <c r="AC288" s="8"/>
      <c r="AD288" s="8"/>
      <c r="AE288" s="8"/>
      <c r="AF288" s="8"/>
      <c r="AG288" s="8"/>
      <c r="AH288" s="8"/>
      <c r="AI288" s="8"/>
    </row>
    <row r="289" spans="1:35" s="9" customFormat="1">
      <c r="A289" s="14"/>
      <c r="B289" s="28" t="s">
        <v>144</v>
      </c>
      <c r="C289" s="26" t="s">
        <v>149</v>
      </c>
      <c r="D289" s="26" t="s">
        <v>28</v>
      </c>
      <c r="E289" s="2">
        <v>24</v>
      </c>
      <c r="F289" s="10">
        <v>24</v>
      </c>
      <c r="G289" s="2">
        <f t="shared" si="22"/>
        <v>48</v>
      </c>
      <c r="H289" s="12">
        <v>10.119</v>
      </c>
      <c r="I289" s="3">
        <f t="shared" si="37"/>
        <v>485.71199999999999</v>
      </c>
      <c r="J289" s="7">
        <v>24</v>
      </c>
      <c r="K289" s="2">
        <f t="shared" si="38"/>
        <v>24</v>
      </c>
      <c r="L289" s="3">
        <f t="shared" si="39"/>
        <v>242.85599999999999</v>
      </c>
      <c r="M289" s="3">
        <f t="shared" si="40"/>
        <v>242.85599999999999</v>
      </c>
      <c r="N289" s="2" t="s">
        <v>113</v>
      </c>
      <c r="O289" s="2" t="s">
        <v>8</v>
      </c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  <c r="AA289" s="8"/>
      <c r="AB289" s="8"/>
      <c r="AC289" s="8"/>
      <c r="AD289" s="8"/>
      <c r="AE289" s="8"/>
      <c r="AF289" s="8"/>
      <c r="AG289" s="8"/>
      <c r="AH289" s="8"/>
      <c r="AI289" s="8"/>
    </row>
    <row r="290" spans="1:35" s="9" customFormat="1">
      <c r="A290" s="14"/>
      <c r="B290" s="28" t="s">
        <v>144</v>
      </c>
      <c r="C290" s="26" t="s">
        <v>150</v>
      </c>
      <c r="D290" s="26" t="s">
        <v>151</v>
      </c>
      <c r="E290" s="2">
        <v>28</v>
      </c>
      <c r="F290" s="10">
        <v>0</v>
      </c>
      <c r="G290" s="2">
        <f t="shared" si="22"/>
        <v>28</v>
      </c>
      <c r="H290" s="12">
        <v>9.2850000000000001</v>
      </c>
      <c r="I290" s="3">
        <f t="shared" si="37"/>
        <v>259.98</v>
      </c>
      <c r="J290" s="7">
        <v>0</v>
      </c>
      <c r="K290" s="2">
        <f t="shared" si="38"/>
        <v>28</v>
      </c>
      <c r="L290" s="3">
        <f t="shared" si="39"/>
        <v>0</v>
      </c>
      <c r="M290" s="3">
        <f t="shared" si="40"/>
        <v>259.98</v>
      </c>
      <c r="N290" s="2" t="s">
        <v>113</v>
      </c>
      <c r="O290" s="2" t="s">
        <v>8</v>
      </c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  <c r="AA290" s="8"/>
      <c r="AB290" s="8"/>
      <c r="AC290" s="8"/>
      <c r="AD290" s="8"/>
      <c r="AE290" s="8"/>
      <c r="AF290" s="8"/>
      <c r="AG290" s="8"/>
      <c r="AH290" s="8"/>
      <c r="AI290" s="8"/>
    </row>
    <row r="291" spans="1:35" s="9" customFormat="1">
      <c r="A291" s="14"/>
      <c r="B291" s="28" t="s">
        <v>144</v>
      </c>
      <c r="C291" s="26" t="s">
        <v>152</v>
      </c>
      <c r="D291" s="26" t="s">
        <v>67</v>
      </c>
      <c r="E291" s="2">
        <v>80</v>
      </c>
      <c r="F291" s="10">
        <v>20</v>
      </c>
      <c r="G291" s="2">
        <f t="shared" si="22"/>
        <v>100</v>
      </c>
      <c r="H291" s="12">
        <v>6.4009999999999998</v>
      </c>
      <c r="I291" s="3">
        <f t="shared" si="37"/>
        <v>640.1</v>
      </c>
      <c r="J291" s="7">
        <v>0</v>
      </c>
      <c r="K291" s="2">
        <f t="shared" si="38"/>
        <v>100</v>
      </c>
      <c r="L291" s="3">
        <f t="shared" si="39"/>
        <v>0</v>
      </c>
      <c r="M291" s="3">
        <f t="shared" si="40"/>
        <v>640.1</v>
      </c>
      <c r="N291" s="2" t="s">
        <v>113</v>
      </c>
      <c r="O291" s="2" t="s">
        <v>8</v>
      </c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8"/>
      <c r="AA291" s="8"/>
      <c r="AB291" s="8"/>
      <c r="AC291" s="8"/>
      <c r="AD291" s="8"/>
      <c r="AE291" s="8"/>
      <c r="AF291" s="8"/>
      <c r="AG291" s="8"/>
      <c r="AH291" s="8"/>
      <c r="AI291" s="8"/>
    </row>
    <row r="292" spans="1:35" s="9" customFormat="1">
      <c r="A292" s="14"/>
      <c r="B292" s="28" t="s">
        <v>144</v>
      </c>
      <c r="C292" s="26" t="s">
        <v>153</v>
      </c>
      <c r="D292" s="26" t="s">
        <v>10</v>
      </c>
      <c r="E292" s="2">
        <v>40</v>
      </c>
      <c r="F292" s="10">
        <v>0</v>
      </c>
      <c r="G292" s="2">
        <f t="shared" si="22"/>
        <v>40</v>
      </c>
      <c r="H292" s="12">
        <v>4.9000000000000004</v>
      </c>
      <c r="I292" s="3">
        <f t="shared" si="37"/>
        <v>196</v>
      </c>
      <c r="J292" s="7">
        <v>0</v>
      </c>
      <c r="K292" s="2">
        <f t="shared" si="38"/>
        <v>40</v>
      </c>
      <c r="L292" s="3">
        <f t="shared" si="39"/>
        <v>0</v>
      </c>
      <c r="M292" s="3">
        <f t="shared" si="40"/>
        <v>196</v>
      </c>
      <c r="N292" s="2" t="s">
        <v>113</v>
      </c>
      <c r="O292" s="2" t="s">
        <v>8</v>
      </c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8"/>
      <c r="AA292" s="8"/>
      <c r="AB292" s="8"/>
      <c r="AC292" s="8"/>
      <c r="AD292" s="8"/>
      <c r="AE292" s="8"/>
      <c r="AF292" s="8"/>
      <c r="AG292" s="8"/>
      <c r="AH292" s="8"/>
      <c r="AI292" s="8"/>
    </row>
    <row r="293" spans="1:35" s="9" customFormat="1">
      <c r="A293" s="14"/>
      <c r="B293" s="28" t="s">
        <v>144</v>
      </c>
      <c r="C293" s="26" t="s">
        <v>553</v>
      </c>
      <c r="D293" s="26" t="s">
        <v>191</v>
      </c>
      <c r="E293" s="2"/>
      <c r="F293" s="10">
        <v>20</v>
      </c>
      <c r="G293" s="2">
        <f t="shared" si="22"/>
        <v>20</v>
      </c>
      <c r="H293" s="13">
        <v>4.3819999999999997</v>
      </c>
      <c r="I293" s="3">
        <f t="shared" si="37"/>
        <v>87.639999999999986</v>
      </c>
      <c r="J293" s="7">
        <v>0</v>
      </c>
      <c r="K293" s="2">
        <f t="shared" si="38"/>
        <v>20</v>
      </c>
      <c r="L293" s="3">
        <f t="shared" si="39"/>
        <v>0</v>
      </c>
      <c r="M293" s="3">
        <f t="shared" si="40"/>
        <v>87.639999999999986</v>
      </c>
      <c r="N293" s="2" t="s">
        <v>113</v>
      </c>
      <c r="O293" s="2" t="s">
        <v>8</v>
      </c>
      <c r="P293" s="8"/>
      <c r="Q293" s="8"/>
      <c r="R293" s="8"/>
      <c r="S293" s="8"/>
      <c r="T293" s="8"/>
      <c r="U293" s="8"/>
      <c r="V293" s="8"/>
      <c r="W293" s="8"/>
      <c r="X293" s="8"/>
      <c r="Y293" s="8"/>
      <c r="Z293" s="8"/>
      <c r="AA293" s="8"/>
      <c r="AB293" s="8"/>
      <c r="AC293" s="8"/>
      <c r="AD293" s="8"/>
      <c r="AE293" s="8"/>
      <c r="AF293" s="8"/>
      <c r="AG293" s="8"/>
      <c r="AH293" s="8"/>
      <c r="AI293" s="8"/>
    </row>
    <row r="294" spans="1:35" s="9" customFormat="1">
      <c r="A294" s="14"/>
      <c r="B294" s="28" t="s">
        <v>144</v>
      </c>
      <c r="C294" s="24" t="s">
        <v>554</v>
      </c>
      <c r="D294" s="24" t="s">
        <v>555</v>
      </c>
      <c r="E294" s="2">
        <v>0</v>
      </c>
      <c r="F294" s="10">
        <v>20</v>
      </c>
      <c r="G294" s="2">
        <f t="shared" si="22"/>
        <v>20</v>
      </c>
      <c r="H294" s="41">
        <v>4.4009999999999998</v>
      </c>
      <c r="I294" s="3">
        <f t="shared" si="37"/>
        <v>88.02</v>
      </c>
      <c r="J294" s="7">
        <v>0</v>
      </c>
      <c r="K294" s="2">
        <f t="shared" si="38"/>
        <v>20</v>
      </c>
      <c r="L294" s="3">
        <f t="shared" si="39"/>
        <v>0</v>
      </c>
      <c r="M294" s="3">
        <f t="shared" si="40"/>
        <v>88.02</v>
      </c>
      <c r="N294" s="2" t="s">
        <v>113</v>
      </c>
      <c r="O294" s="2" t="s">
        <v>8</v>
      </c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8"/>
      <c r="AA294" s="8"/>
      <c r="AB294" s="8"/>
      <c r="AC294" s="8"/>
      <c r="AD294" s="8"/>
      <c r="AE294" s="8"/>
      <c r="AF294" s="8"/>
      <c r="AG294" s="8"/>
      <c r="AH294" s="8"/>
      <c r="AI294" s="8"/>
    </row>
    <row r="295" spans="1:35" s="9" customFormat="1">
      <c r="A295" s="14"/>
      <c r="B295" s="28" t="s">
        <v>144</v>
      </c>
      <c r="C295" s="26" t="s">
        <v>209</v>
      </c>
      <c r="D295" s="26" t="s">
        <v>210</v>
      </c>
      <c r="E295" s="2">
        <v>275</v>
      </c>
      <c r="F295" s="10">
        <v>25</v>
      </c>
      <c r="G295" s="2">
        <f>E295+F295</f>
        <v>300</v>
      </c>
      <c r="H295" s="41">
        <v>7.1429999999999998</v>
      </c>
      <c r="I295" s="3">
        <f>G295*H295</f>
        <v>2142.9</v>
      </c>
      <c r="J295" s="7">
        <v>25</v>
      </c>
      <c r="K295" s="2">
        <f>G295-J295</f>
        <v>275</v>
      </c>
      <c r="L295" s="3">
        <f>H295*J295</f>
        <v>178.57499999999999</v>
      </c>
      <c r="M295" s="3">
        <f>I295-L295</f>
        <v>1964.325</v>
      </c>
      <c r="N295" s="2" t="s">
        <v>113</v>
      </c>
      <c r="O295" s="2" t="s">
        <v>8</v>
      </c>
      <c r="P295" s="8"/>
      <c r="Q295" s="8"/>
      <c r="R295" s="8"/>
      <c r="S295" s="8"/>
      <c r="T295" s="8"/>
      <c r="U295" s="8"/>
      <c r="V295" s="8"/>
      <c r="W295" s="8"/>
      <c r="X295" s="8"/>
      <c r="Y295" s="8"/>
      <c r="Z295" s="8"/>
      <c r="AA295" s="8"/>
      <c r="AB295" s="8"/>
      <c r="AC295" s="8"/>
      <c r="AD295" s="8"/>
      <c r="AE295" s="8"/>
      <c r="AF295" s="8"/>
      <c r="AG295" s="8"/>
      <c r="AH295" s="8"/>
      <c r="AI295" s="8"/>
    </row>
    <row r="296" spans="1:35" s="9" customFormat="1">
      <c r="A296" s="14"/>
      <c r="B296" s="28" t="s">
        <v>144</v>
      </c>
      <c r="C296" s="26" t="s">
        <v>211</v>
      </c>
      <c r="D296" s="26" t="s">
        <v>212</v>
      </c>
      <c r="E296" s="2">
        <v>95</v>
      </c>
      <c r="F296" s="10">
        <v>20</v>
      </c>
      <c r="G296" s="2">
        <f>E296+F296</f>
        <v>115</v>
      </c>
      <c r="H296" s="13">
        <v>5.2380000000000004</v>
      </c>
      <c r="I296" s="3">
        <f>G296*H296</f>
        <v>602.37</v>
      </c>
      <c r="J296" s="7">
        <v>0</v>
      </c>
      <c r="K296" s="2">
        <f>G296-J296</f>
        <v>115</v>
      </c>
      <c r="L296" s="3">
        <f>H296*J296</f>
        <v>0</v>
      </c>
      <c r="M296" s="3">
        <f>I296-L296</f>
        <v>602.37</v>
      </c>
      <c r="N296" s="2" t="s">
        <v>113</v>
      </c>
      <c r="O296" s="2" t="s">
        <v>8</v>
      </c>
      <c r="P296" s="8"/>
      <c r="Q296" s="8"/>
      <c r="R296" s="8"/>
      <c r="S296" s="8"/>
      <c r="T296" s="8"/>
      <c r="U296" s="8"/>
      <c r="V296" s="8"/>
      <c r="W296" s="8"/>
      <c r="X296" s="8"/>
      <c r="Y296" s="8"/>
      <c r="Z296" s="8"/>
      <c r="AA296" s="8"/>
      <c r="AB296" s="8"/>
      <c r="AC296" s="8"/>
      <c r="AD296" s="8"/>
      <c r="AE296" s="8"/>
      <c r="AF296" s="8"/>
      <c r="AG296" s="8"/>
      <c r="AH296" s="8"/>
      <c r="AI296" s="8"/>
    </row>
    <row r="297" spans="1:35" s="9" customFormat="1" ht="31.2">
      <c r="A297" s="14"/>
      <c r="B297" s="28" t="s">
        <v>144</v>
      </c>
      <c r="C297" s="26" t="s">
        <v>556</v>
      </c>
      <c r="D297" s="26" t="s">
        <v>10</v>
      </c>
      <c r="E297" s="2">
        <v>20</v>
      </c>
      <c r="F297" s="10">
        <v>0</v>
      </c>
      <c r="G297" s="2">
        <f>E297+F297</f>
        <v>20</v>
      </c>
      <c r="H297" s="13">
        <v>4.41</v>
      </c>
      <c r="I297" s="3">
        <f>G297*H297</f>
        <v>88.2</v>
      </c>
      <c r="J297" s="7">
        <v>0</v>
      </c>
      <c r="K297" s="2">
        <f>G297-J297</f>
        <v>20</v>
      </c>
      <c r="L297" s="3">
        <f>H297*J297</f>
        <v>0</v>
      </c>
      <c r="M297" s="3">
        <f>I297-L297</f>
        <v>88.2</v>
      </c>
      <c r="N297" s="2" t="s">
        <v>128</v>
      </c>
      <c r="O297" s="2" t="s">
        <v>8</v>
      </c>
      <c r="P297" s="8"/>
      <c r="Q297" s="8"/>
      <c r="R297" s="8"/>
      <c r="S297" s="8"/>
      <c r="T297" s="8"/>
      <c r="U297" s="8"/>
      <c r="V297" s="8"/>
      <c r="W297" s="8"/>
      <c r="X297" s="8"/>
      <c r="Y297" s="8"/>
      <c r="Z297" s="8"/>
      <c r="AA297" s="8"/>
      <c r="AB297" s="8"/>
      <c r="AC297" s="8"/>
      <c r="AD297" s="8"/>
      <c r="AE297" s="8"/>
      <c r="AF297" s="8"/>
      <c r="AG297" s="8"/>
      <c r="AH297" s="8"/>
      <c r="AI297" s="8"/>
    </row>
    <row r="298" spans="1:35" s="9" customFormat="1">
      <c r="A298" s="14">
        <v>56</v>
      </c>
      <c r="B298" s="28" t="s">
        <v>154</v>
      </c>
      <c r="C298" s="26" t="s">
        <v>557</v>
      </c>
      <c r="D298" s="26" t="s">
        <v>558</v>
      </c>
      <c r="E298" s="2">
        <v>0</v>
      </c>
      <c r="F298" s="10">
        <v>24</v>
      </c>
      <c r="G298" s="2">
        <f>E298+F298</f>
        <v>24</v>
      </c>
      <c r="H298" s="12">
        <v>6.19</v>
      </c>
      <c r="I298" s="3">
        <f t="shared" si="37"/>
        <v>148.56</v>
      </c>
      <c r="J298" s="7">
        <v>0</v>
      </c>
      <c r="K298" s="2">
        <f t="shared" si="38"/>
        <v>24</v>
      </c>
      <c r="L298" s="3">
        <f t="shared" si="39"/>
        <v>0</v>
      </c>
      <c r="M298" s="3">
        <f t="shared" si="40"/>
        <v>148.56</v>
      </c>
      <c r="N298" s="20" t="s">
        <v>241</v>
      </c>
      <c r="O298" s="2" t="s">
        <v>8</v>
      </c>
      <c r="P298" s="8"/>
      <c r="Q298" s="8"/>
      <c r="R298" s="8"/>
      <c r="S298" s="8"/>
      <c r="T298" s="8"/>
      <c r="U298" s="8"/>
      <c r="V298" s="8"/>
      <c r="W298" s="8"/>
      <c r="X298" s="8"/>
      <c r="Y298" s="8"/>
      <c r="Z298" s="8"/>
      <c r="AA298" s="8"/>
      <c r="AB298" s="8"/>
      <c r="AC298" s="8"/>
      <c r="AD298" s="8"/>
      <c r="AE298" s="8"/>
      <c r="AF298" s="8"/>
      <c r="AG298" s="8"/>
      <c r="AH298" s="8"/>
      <c r="AI298" s="8"/>
    </row>
    <row r="299" spans="1:35" s="9" customFormat="1">
      <c r="A299" s="14"/>
      <c r="B299" s="28" t="s">
        <v>154</v>
      </c>
      <c r="C299" s="26" t="s">
        <v>559</v>
      </c>
      <c r="D299" s="26" t="s">
        <v>560</v>
      </c>
      <c r="E299" s="2">
        <v>0</v>
      </c>
      <c r="F299" s="10">
        <v>24</v>
      </c>
      <c r="G299" s="2">
        <f t="shared" si="22"/>
        <v>24</v>
      </c>
      <c r="H299" s="13">
        <v>5</v>
      </c>
      <c r="I299" s="3">
        <f t="shared" si="37"/>
        <v>120</v>
      </c>
      <c r="J299" s="7">
        <v>0</v>
      </c>
      <c r="K299" s="2">
        <f t="shared" si="38"/>
        <v>24</v>
      </c>
      <c r="L299" s="3">
        <f>H299*J299</f>
        <v>0</v>
      </c>
      <c r="M299" s="3">
        <f>I299-L299</f>
        <v>120</v>
      </c>
      <c r="N299" s="20" t="s">
        <v>241</v>
      </c>
      <c r="O299" s="2" t="s">
        <v>8</v>
      </c>
      <c r="P299" s="8"/>
      <c r="Q299" s="8"/>
      <c r="R299" s="8"/>
      <c r="S299" s="8"/>
      <c r="T299" s="8"/>
      <c r="U299" s="8"/>
      <c r="V299" s="8"/>
      <c r="W299" s="8"/>
      <c r="X299" s="8"/>
      <c r="Y299" s="8"/>
      <c r="Z299" s="8"/>
      <c r="AA299" s="8"/>
      <c r="AB299" s="8"/>
      <c r="AC299" s="8"/>
      <c r="AD299" s="8"/>
      <c r="AE299" s="8"/>
      <c r="AF299" s="8"/>
      <c r="AG299" s="8"/>
      <c r="AH299" s="8"/>
      <c r="AI299" s="8"/>
    </row>
    <row r="300" spans="1:35" s="9" customFormat="1" ht="31.2">
      <c r="A300" s="14"/>
      <c r="B300" s="28" t="s">
        <v>154</v>
      </c>
      <c r="C300" s="26" t="s">
        <v>561</v>
      </c>
      <c r="D300" s="26" t="s">
        <v>562</v>
      </c>
      <c r="E300" s="2">
        <v>0</v>
      </c>
      <c r="F300" s="10">
        <v>24</v>
      </c>
      <c r="G300" s="2">
        <f t="shared" si="22"/>
        <v>24</v>
      </c>
      <c r="H300" s="12">
        <v>4.4290000000000003</v>
      </c>
      <c r="I300" s="3">
        <f t="shared" si="37"/>
        <v>106.29600000000001</v>
      </c>
      <c r="J300" s="7">
        <v>0</v>
      </c>
      <c r="K300" s="2">
        <f t="shared" si="38"/>
        <v>24</v>
      </c>
      <c r="L300" s="3">
        <f>H300*J300</f>
        <v>0</v>
      </c>
      <c r="M300" s="3">
        <f>I300-L300</f>
        <v>106.29600000000001</v>
      </c>
      <c r="N300" s="20" t="s">
        <v>241</v>
      </c>
      <c r="O300" s="2" t="s">
        <v>8</v>
      </c>
      <c r="P300" s="8"/>
      <c r="Q300" s="8"/>
      <c r="R300" s="8"/>
      <c r="S300" s="8"/>
      <c r="T300" s="8"/>
      <c r="U300" s="8"/>
      <c r="V300" s="8"/>
      <c r="W300" s="8"/>
      <c r="X300" s="8"/>
      <c r="Y300" s="8"/>
      <c r="Z300" s="8"/>
      <c r="AA300" s="8"/>
      <c r="AB300" s="8"/>
      <c r="AC300" s="8"/>
      <c r="AD300" s="8"/>
      <c r="AE300" s="8"/>
      <c r="AF300" s="8"/>
      <c r="AG300" s="8"/>
      <c r="AH300" s="8"/>
      <c r="AI300" s="8"/>
    </row>
    <row r="301" spans="1:35" s="9" customFormat="1" ht="31.2">
      <c r="A301" s="14"/>
      <c r="B301" s="28" t="s">
        <v>154</v>
      </c>
      <c r="C301" s="26" t="s">
        <v>563</v>
      </c>
      <c r="D301" s="26" t="s">
        <v>564</v>
      </c>
      <c r="E301" s="2">
        <v>0</v>
      </c>
      <c r="F301" s="10">
        <v>24</v>
      </c>
      <c r="G301" s="2">
        <f t="shared" si="22"/>
        <v>24</v>
      </c>
      <c r="H301" s="12">
        <v>4.41</v>
      </c>
      <c r="I301" s="3">
        <f t="shared" si="37"/>
        <v>105.84</v>
      </c>
      <c r="J301" s="7">
        <v>0</v>
      </c>
      <c r="K301" s="2">
        <f t="shared" si="38"/>
        <v>24</v>
      </c>
      <c r="L301" s="3">
        <f>H301*J301</f>
        <v>0</v>
      </c>
      <c r="M301" s="3">
        <f>I301-L301</f>
        <v>105.84</v>
      </c>
      <c r="N301" s="20" t="s">
        <v>241</v>
      </c>
      <c r="O301" s="2" t="s">
        <v>8</v>
      </c>
      <c r="P301" s="8"/>
      <c r="Q301" s="8"/>
      <c r="R301" s="8"/>
      <c r="S301" s="8"/>
      <c r="T301" s="8"/>
      <c r="U301" s="8"/>
      <c r="V301" s="8"/>
      <c r="W301" s="8"/>
      <c r="X301" s="8"/>
      <c r="Y301" s="8"/>
      <c r="Z301" s="8"/>
      <c r="AA301" s="8"/>
      <c r="AB301" s="8"/>
      <c r="AC301" s="8"/>
      <c r="AD301" s="8"/>
      <c r="AE301" s="8"/>
      <c r="AF301" s="8"/>
      <c r="AG301" s="8"/>
      <c r="AH301" s="8"/>
      <c r="AI301" s="8"/>
    </row>
    <row r="302" spans="1:35" s="9" customFormat="1" ht="31.2">
      <c r="A302" s="14">
        <v>57</v>
      </c>
      <c r="B302" s="18" t="s">
        <v>91</v>
      </c>
      <c r="C302" s="26" t="s">
        <v>92</v>
      </c>
      <c r="D302" s="26" t="s">
        <v>7</v>
      </c>
      <c r="E302" s="2">
        <v>100</v>
      </c>
      <c r="F302" s="4">
        <v>24</v>
      </c>
      <c r="G302" s="2">
        <f t="shared" si="22"/>
        <v>124</v>
      </c>
      <c r="H302" s="11">
        <v>11.238</v>
      </c>
      <c r="I302" s="3">
        <f>G302*H302</f>
        <v>1393.5119999999999</v>
      </c>
      <c r="J302" s="7">
        <v>0</v>
      </c>
      <c r="K302" s="2">
        <f t="shared" si="38"/>
        <v>124</v>
      </c>
      <c r="L302" s="3">
        <f t="shared" ref="L302:L315" si="41">H302*J302</f>
        <v>0</v>
      </c>
      <c r="M302" s="3">
        <f t="shared" ref="M302:M315" si="42">I302-L302</f>
        <v>1393.5119999999999</v>
      </c>
      <c r="N302" s="2" t="s">
        <v>14</v>
      </c>
      <c r="O302" s="2" t="s">
        <v>8</v>
      </c>
      <c r="P302" s="8"/>
      <c r="Q302" s="8"/>
      <c r="R302" s="8"/>
      <c r="S302" s="8"/>
      <c r="T302" s="8"/>
      <c r="U302" s="8"/>
      <c r="V302" s="8"/>
      <c r="W302" s="8"/>
      <c r="X302" s="8"/>
      <c r="Y302" s="8"/>
      <c r="Z302" s="8"/>
      <c r="AA302" s="8"/>
      <c r="AB302" s="8"/>
      <c r="AC302" s="8"/>
      <c r="AD302" s="8"/>
      <c r="AE302" s="8"/>
      <c r="AF302" s="8"/>
      <c r="AG302" s="8"/>
      <c r="AH302" s="8"/>
      <c r="AI302" s="8"/>
    </row>
    <row r="303" spans="1:35" s="9" customFormat="1" ht="31.2">
      <c r="A303" s="14"/>
      <c r="B303" s="18" t="s">
        <v>91</v>
      </c>
      <c r="C303" s="26" t="s">
        <v>93</v>
      </c>
      <c r="D303" s="26" t="s">
        <v>94</v>
      </c>
      <c r="E303" s="2">
        <v>10</v>
      </c>
      <c r="F303" s="4"/>
      <c r="G303" s="2">
        <f t="shared" si="22"/>
        <v>10</v>
      </c>
      <c r="H303" s="11">
        <v>8.1859999999999999</v>
      </c>
      <c r="I303" s="3">
        <f>G303*H303</f>
        <v>81.86</v>
      </c>
      <c r="J303" s="7">
        <v>0</v>
      </c>
      <c r="K303" s="2">
        <f t="shared" si="38"/>
        <v>10</v>
      </c>
      <c r="L303" s="3">
        <f t="shared" si="41"/>
        <v>0</v>
      </c>
      <c r="M303" s="3">
        <f t="shared" si="42"/>
        <v>81.86</v>
      </c>
      <c r="N303" s="2" t="s">
        <v>14</v>
      </c>
      <c r="O303" s="2" t="s">
        <v>8</v>
      </c>
      <c r="P303" s="8"/>
      <c r="Q303" s="8"/>
      <c r="R303" s="8"/>
      <c r="S303" s="8"/>
      <c r="T303" s="8"/>
      <c r="U303" s="8"/>
      <c r="V303" s="8"/>
      <c r="W303" s="8"/>
      <c r="X303" s="8"/>
      <c r="Y303" s="8"/>
      <c r="Z303" s="8"/>
      <c r="AA303" s="8"/>
      <c r="AB303" s="8"/>
      <c r="AC303" s="8"/>
      <c r="AD303" s="8"/>
      <c r="AE303" s="8"/>
      <c r="AF303" s="8"/>
      <c r="AG303" s="8"/>
      <c r="AH303" s="8"/>
      <c r="AI303" s="8"/>
    </row>
    <row r="304" spans="1:35" s="9" customFormat="1" ht="31.2">
      <c r="A304" s="14"/>
      <c r="B304" s="18" t="s">
        <v>91</v>
      </c>
      <c r="C304" s="26" t="s">
        <v>95</v>
      </c>
      <c r="D304" s="26" t="s">
        <v>12</v>
      </c>
      <c r="E304" s="2">
        <v>50</v>
      </c>
      <c r="F304" s="4">
        <v>24</v>
      </c>
      <c r="G304" s="2">
        <f t="shared" si="22"/>
        <v>74</v>
      </c>
      <c r="H304" s="11">
        <v>8.0709999999999997</v>
      </c>
      <c r="I304" s="3">
        <f>G304*H304</f>
        <v>597.25400000000002</v>
      </c>
      <c r="J304" s="7">
        <v>0</v>
      </c>
      <c r="K304" s="2">
        <f t="shared" si="38"/>
        <v>74</v>
      </c>
      <c r="L304" s="3">
        <f t="shared" si="41"/>
        <v>0</v>
      </c>
      <c r="M304" s="3">
        <f t="shared" si="42"/>
        <v>597.25400000000002</v>
      </c>
      <c r="N304" s="2" t="s">
        <v>14</v>
      </c>
      <c r="O304" s="2" t="s">
        <v>8</v>
      </c>
      <c r="P304" s="8"/>
      <c r="Q304" s="8"/>
      <c r="R304" s="8"/>
      <c r="S304" s="8"/>
      <c r="T304" s="8"/>
      <c r="U304" s="8"/>
      <c r="V304" s="8"/>
      <c r="W304" s="8"/>
      <c r="X304" s="8"/>
      <c r="Y304" s="8"/>
      <c r="Z304" s="8"/>
      <c r="AA304" s="8"/>
      <c r="AB304" s="8"/>
      <c r="AC304" s="8"/>
      <c r="AD304" s="8"/>
      <c r="AE304" s="8"/>
      <c r="AF304" s="8"/>
      <c r="AG304" s="8"/>
      <c r="AH304" s="8"/>
      <c r="AI304" s="8"/>
    </row>
    <row r="305" spans="1:35" s="9" customFormat="1" ht="31.2">
      <c r="A305" s="14"/>
      <c r="B305" s="18" t="s">
        <v>91</v>
      </c>
      <c r="C305" s="26" t="s">
        <v>565</v>
      </c>
      <c r="D305" s="26" t="s">
        <v>22</v>
      </c>
      <c r="E305" s="2">
        <v>0</v>
      </c>
      <c r="F305" s="4">
        <v>24</v>
      </c>
      <c r="G305" s="2">
        <f t="shared" si="22"/>
        <v>24</v>
      </c>
      <c r="H305" s="11">
        <v>7.976</v>
      </c>
      <c r="I305" s="3">
        <f>G305*H305</f>
        <v>191.42400000000001</v>
      </c>
      <c r="J305" s="7">
        <v>0</v>
      </c>
      <c r="K305" s="2">
        <f t="shared" si="38"/>
        <v>24</v>
      </c>
      <c r="L305" s="3">
        <f t="shared" si="41"/>
        <v>0</v>
      </c>
      <c r="M305" s="3">
        <f t="shared" si="42"/>
        <v>191.42400000000001</v>
      </c>
      <c r="N305" s="2" t="s">
        <v>14</v>
      </c>
      <c r="O305" s="2" t="s">
        <v>8</v>
      </c>
      <c r="P305" s="8"/>
      <c r="Q305" s="8"/>
      <c r="R305" s="8"/>
      <c r="S305" s="8"/>
      <c r="T305" s="8"/>
      <c r="U305" s="8"/>
      <c r="V305" s="8"/>
      <c r="W305" s="8"/>
      <c r="X305" s="8"/>
      <c r="Y305" s="8"/>
      <c r="Z305" s="8"/>
      <c r="AA305" s="8"/>
      <c r="AB305" s="8"/>
      <c r="AC305" s="8"/>
      <c r="AD305" s="8"/>
      <c r="AE305" s="8"/>
      <c r="AF305" s="8"/>
      <c r="AG305" s="8"/>
      <c r="AH305" s="8"/>
      <c r="AI305" s="8"/>
    </row>
    <row r="306" spans="1:35">
      <c r="A306" s="12">
        <v>58</v>
      </c>
      <c r="B306" s="18" t="s">
        <v>566</v>
      </c>
      <c r="C306" s="24" t="s">
        <v>567</v>
      </c>
      <c r="D306" s="24" t="s">
        <v>7</v>
      </c>
      <c r="E306" s="20">
        <v>0</v>
      </c>
      <c r="F306" s="20">
        <v>24</v>
      </c>
      <c r="G306" s="2">
        <f t="shared" si="22"/>
        <v>24</v>
      </c>
      <c r="H306" s="31">
        <v>14</v>
      </c>
      <c r="I306" s="3">
        <f t="shared" ref="I306:I317" si="43">G306*H306</f>
        <v>336</v>
      </c>
      <c r="J306" s="21">
        <v>0</v>
      </c>
      <c r="K306" s="2">
        <f t="shared" si="38"/>
        <v>24</v>
      </c>
      <c r="L306" s="3">
        <f t="shared" si="41"/>
        <v>0</v>
      </c>
      <c r="M306" s="3">
        <f t="shared" si="42"/>
        <v>336</v>
      </c>
      <c r="N306" s="20" t="s">
        <v>241</v>
      </c>
      <c r="O306" s="2" t="s">
        <v>8</v>
      </c>
    </row>
    <row r="307" spans="1:35" ht="31.2">
      <c r="A307" s="12"/>
      <c r="B307" s="18" t="s">
        <v>566</v>
      </c>
      <c r="C307" s="24" t="s">
        <v>568</v>
      </c>
      <c r="D307" s="24" t="s">
        <v>12</v>
      </c>
      <c r="E307" s="20">
        <v>0</v>
      </c>
      <c r="F307" s="20">
        <v>15</v>
      </c>
      <c r="G307" s="2">
        <f t="shared" si="22"/>
        <v>15</v>
      </c>
      <c r="H307" s="31">
        <v>9.3000000000000007</v>
      </c>
      <c r="I307" s="3">
        <f t="shared" si="43"/>
        <v>139.5</v>
      </c>
      <c r="J307" s="21">
        <v>0</v>
      </c>
      <c r="K307" s="2">
        <f t="shared" si="38"/>
        <v>15</v>
      </c>
      <c r="L307" s="3">
        <f t="shared" si="41"/>
        <v>0</v>
      </c>
      <c r="M307" s="3">
        <f t="shared" si="42"/>
        <v>139.5</v>
      </c>
      <c r="N307" s="20" t="s">
        <v>241</v>
      </c>
      <c r="O307" s="2" t="s">
        <v>8</v>
      </c>
    </row>
    <row r="308" spans="1:35">
      <c r="A308" s="12"/>
      <c r="B308" s="18" t="s">
        <v>566</v>
      </c>
      <c r="C308" s="24" t="s">
        <v>569</v>
      </c>
      <c r="D308" s="24" t="s">
        <v>20</v>
      </c>
      <c r="E308" s="20">
        <v>0</v>
      </c>
      <c r="F308" s="20">
        <v>20</v>
      </c>
      <c r="G308" s="2">
        <f t="shared" si="22"/>
        <v>20</v>
      </c>
      <c r="H308" s="31">
        <v>4.4000000000000004</v>
      </c>
      <c r="I308" s="3">
        <f t="shared" si="43"/>
        <v>88</v>
      </c>
      <c r="J308" s="21">
        <v>20</v>
      </c>
      <c r="K308" s="2">
        <f t="shared" si="38"/>
        <v>0</v>
      </c>
      <c r="L308" s="3">
        <f t="shared" si="41"/>
        <v>88</v>
      </c>
      <c r="M308" s="3">
        <f t="shared" si="42"/>
        <v>0</v>
      </c>
      <c r="N308" s="20" t="s">
        <v>241</v>
      </c>
      <c r="O308" s="2" t="s">
        <v>8</v>
      </c>
    </row>
    <row r="309" spans="1:35" ht="31.2">
      <c r="A309" s="12"/>
      <c r="B309" s="18" t="s">
        <v>566</v>
      </c>
      <c r="C309" s="24" t="s">
        <v>570</v>
      </c>
      <c r="D309" s="24" t="s">
        <v>571</v>
      </c>
      <c r="E309" s="20">
        <v>0</v>
      </c>
      <c r="F309" s="20">
        <v>20</v>
      </c>
      <c r="G309" s="2">
        <f t="shared" si="22"/>
        <v>20</v>
      </c>
      <c r="H309" s="31">
        <v>4.4000000000000004</v>
      </c>
      <c r="I309" s="3">
        <f t="shared" si="43"/>
        <v>88</v>
      </c>
      <c r="J309" s="21">
        <v>0</v>
      </c>
      <c r="K309" s="2">
        <f t="shared" si="38"/>
        <v>20</v>
      </c>
      <c r="L309" s="3">
        <f t="shared" si="41"/>
        <v>0</v>
      </c>
      <c r="M309" s="3">
        <f t="shared" si="42"/>
        <v>88</v>
      </c>
      <c r="N309" s="20" t="s">
        <v>241</v>
      </c>
      <c r="O309" s="2" t="s">
        <v>8</v>
      </c>
    </row>
    <row r="310" spans="1:35" ht="31.2">
      <c r="A310" s="12"/>
      <c r="B310" s="18" t="s">
        <v>566</v>
      </c>
      <c r="C310" s="24" t="s">
        <v>572</v>
      </c>
      <c r="D310" s="24" t="s">
        <v>573</v>
      </c>
      <c r="E310" s="20">
        <v>0</v>
      </c>
      <c r="F310" s="20">
        <v>20</v>
      </c>
      <c r="G310" s="2">
        <f t="shared" si="22"/>
        <v>20</v>
      </c>
      <c r="H310" s="31">
        <v>5.5</v>
      </c>
      <c r="I310" s="3">
        <f t="shared" si="43"/>
        <v>110</v>
      </c>
      <c r="J310" s="21">
        <v>0</v>
      </c>
      <c r="K310" s="2">
        <f t="shared" si="38"/>
        <v>20</v>
      </c>
      <c r="L310" s="3">
        <f t="shared" si="41"/>
        <v>0</v>
      </c>
      <c r="M310" s="3">
        <f t="shared" si="42"/>
        <v>110</v>
      </c>
      <c r="N310" s="20" t="s">
        <v>241</v>
      </c>
      <c r="O310" s="2" t="s">
        <v>8</v>
      </c>
    </row>
    <row r="311" spans="1:35" ht="93.6">
      <c r="A311" s="12"/>
      <c r="B311" s="18" t="s">
        <v>566</v>
      </c>
      <c r="C311" s="24" t="s">
        <v>574</v>
      </c>
      <c r="D311" s="42" t="s">
        <v>575</v>
      </c>
      <c r="E311" s="20">
        <v>0</v>
      </c>
      <c r="F311" s="20">
        <v>20</v>
      </c>
      <c r="G311" s="2">
        <f t="shared" si="22"/>
        <v>20</v>
      </c>
      <c r="H311" s="31">
        <v>4.3</v>
      </c>
      <c r="I311" s="3">
        <f>G311*H311</f>
        <v>86</v>
      </c>
      <c r="J311" s="21">
        <v>0</v>
      </c>
      <c r="K311" s="2">
        <f t="shared" si="38"/>
        <v>20</v>
      </c>
      <c r="L311" s="3">
        <f t="shared" si="41"/>
        <v>0</v>
      </c>
      <c r="M311" s="3">
        <f t="shared" si="42"/>
        <v>86</v>
      </c>
      <c r="N311" s="20" t="s">
        <v>241</v>
      </c>
      <c r="O311" s="2" t="s">
        <v>8</v>
      </c>
    </row>
    <row r="312" spans="1:35">
      <c r="A312" s="12"/>
      <c r="B312" s="18" t="s">
        <v>566</v>
      </c>
      <c r="C312" s="24" t="s">
        <v>576</v>
      </c>
      <c r="D312" s="24" t="s">
        <v>208</v>
      </c>
      <c r="E312" s="20">
        <v>0</v>
      </c>
      <c r="F312" s="20">
        <v>20</v>
      </c>
      <c r="G312" s="2">
        <f t="shared" si="22"/>
        <v>20</v>
      </c>
      <c r="H312" s="31">
        <v>4.3</v>
      </c>
      <c r="I312" s="3">
        <f t="shared" si="43"/>
        <v>86</v>
      </c>
      <c r="J312" s="21">
        <v>0</v>
      </c>
      <c r="K312" s="2">
        <f t="shared" si="38"/>
        <v>20</v>
      </c>
      <c r="L312" s="3">
        <f t="shared" si="41"/>
        <v>0</v>
      </c>
      <c r="M312" s="3">
        <f t="shared" si="42"/>
        <v>86</v>
      </c>
      <c r="N312" s="20" t="s">
        <v>241</v>
      </c>
      <c r="O312" s="2" t="s">
        <v>8</v>
      </c>
    </row>
    <row r="313" spans="1:35">
      <c r="A313" s="12">
        <v>59</v>
      </c>
      <c r="B313" s="18" t="s">
        <v>577</v>
      </c>
      <c r="C313" s="29" t="s">
        <v>578</v>
      </c>
      <c r="D313" s="29" t="s">
        <v>7</v>
      </c>
      <c r="E313" s="21">
        <v>0</v>
      </c>
      <c r="F313" s="21">
        <v>20</v>
      </c>
      <c r="G313" s="2">
        <f t="shared" si="22"/>
        <v>20</v>
      </c>
      <c r="H313" s="31">
        <v>15</v>
      </c>
      <c r="I313" s="37">
        <f t="shared" si="43"/>
        <v>300</v>
      </c>
      <c r="J313" s="21">
        <v>0</v>
      </c>
      <c r="K313" s="2">
        <f t="shared" si="38"/>
        <v>20</v>
      </c>
      <c r="L313" s="21">
        <f t="shared" si="41"/>
        <v>0</v>
      </c>
      <c r="M313" s="21">
        <f t="shared" si="42"/>
        <v>300</v>
      </c>
      <c r="N313" s="21" t="s">
        <v>579</v>
      </c>
      <c r="O313" s="2" t="s">
        <v>8</v>
      </c>
    </row>
    <row r="314" spans="1:35">
      <c r="A314" s="12"/>
      <c r="B314" s="18" t="s">
        <v>577</v>
      </c>
      <c r="C314" s="29" t="s">
        <v>580</v>
      </c>
      <c r="D314" s="29" t="s">
        <v>22</v>
      </c>
      <c r="E314" s="21">
        <v>0</v>
      </c>
      <c r="F314" s="21">
        <v>20</v>
      </c>
      <c r="G314" s="2">
        <f t="shared" si="22"/>
        <v>20</v>
      </c>
      <c r="H314" s="21">
        <v>9.6999999999999993</v>
      </c>
      <c r="I314" s="37">
        <f t="shared" si="43"/>
        <v>194</v>
      </c>
      <c r="J314" s="21">
        <v>0</v>
      </c>
      <c r="K314" s="2">
        <f t="shared" si="38"/>
        <v>20</v>
      </c>
      <c r="L314" s="21">
        <f t="shared" si="41"/>
        <v>0</v>
      </c>
      <c r="M314" s="21">
        <f t="shared" si="42"/>
        <v>194</v>
      </c>
      <c r="N314" s="21" t="s">
        <v>579</v>
      </c>
      <c r="O314" s="2" t="s">
        <v>8</v>
      </c>
    </row>
    <row r="315" spans="1:35">
      <c r="A315" s="12"/>
      <c r="B315" s="18" t="s">
        <v>577</v>
      </c>
      <c r="C315" s="29" t="s">
        <v>581</v>
      </c>
      <c r="D315" s="29" t="s">
        <v>28</v>
      </c>
      <c r="E315" s="21">
        <v>0</v>
      </c>
      <c r="F315" s="21">
        <v>20</v>
      </c>
      <c r="G315" s="2">
        <f t="shared" si="22"/>
        <v>20</v>
      </c>
      <c r="H315" s="21">
        <v>5.6</v>
      </c>
      <c r="I315" s="37">
        <f t="shared" si="43"/>
        <v>112</v>
      </c>
      <c r="J315" s="21">
        <v>0</v>
      </c>
      <c r="K315" s="2">
        <f t="shared" si="38"/>
        <v>20</v>
      </c>
      <c r="L315" s="21">
        <f t="shared" si="41"/>
        <v>0</v>
      </c>
      <c r="M315" s="21">
        <f t="shared" si="42"/>
        <v>112</v>
      </c>
      <c r="N315" s="21" t="s">
        <v>579</v>
      </c>
      <c r="O315" s="2" t="s">
        <v>8</v>
      </c>
    </row>
    <row r="316" spans="1:35">
      <c r="A316" s="12"/>
      <c r="B316" s="18" t="s">
        <v>577</v>
      </c>
      <c r="C316" s="29" t="s">
        <v>582</v>
      </c>
      <c r="D316" s="29" t="s">
        <v>28</v>
      </c>
      <c r="E316" s="21">
        <v>0</v>
      </c>
      <c r="F316" s="21">
        <v>10</v>
      </c>
      <c r="G316" s="2">
        <f t="shared" si="22"/>
        <v>10</v>
      </c>
      <c r="H316" s="21">
        <v>5.6</v>
      </c>
      <c r="I316" s="37">
        <f t="shared" si="43"/>
        <v>56</v>
      </c>
      <c r="J316" s="21">
        <v>0</v>
      </c>
      <c r="K316" s="2">
        <f t="shared" si="38"/>
        <v>10</v>
      </c>
      <c r="L316" s="21">
        <f>H316*J316</f>
        <v>0</v>
      </c>
      <c r="M316" s="21">
        <f>I316-L316</f>
        <v>56</v>
      </c>
      <c r="N316" s="21" t="s">
        <v>579</v>
      </c>
      <c r="O316" s="2" t="s">
        <v>8</v>
      </c>
    </row>
    <row r="317" spans="1:35">
      <c r="A317" s="12"/>
      <c r="B317" s="18" t="s">
        <v>577</v>
      </c>
      <c r="C317" s="29" t="s">
        <v>583</v>
      </c>
      <c r="D317" s="29" t="s">
        <v>28</v>
      </c>
      <c r="E317" s="21">
        <v>0</v>
      </c>
      <c r="F317" s="21">
        <v>20</v>
      </c>
      <c r="G317" s="2">
        <f t="shared" si="22"/>
        <v>20</v>
      </c>
      <c r="H317" s="21">
        <v>5.6</v>
      </c>
      <c r="I317" s="37">
        <f t="shared" si="43"/>
        <v>112</v>
      </c>
      <c r="J317" s="21">
        <v>0</v>
      </c>
      <c r="K317" s="2">
        <f t="shared" si="38"/>
        <v>20</v>
      </c>
      <c r="L317" s="21">
        <f>H317*J317</f>
        <v>0</v>
      </c>
      <c r="M317" s="21">
        <f>I317-L317</f>
        <v>112</v>
      </c>
      <c r="N317" s="21" t="s">
        <v>579</v>
      </c>
      <c r="O317" s="2" t="s">
        <v>8</v>
      </c>
    </row>
    <row r="318" spans="1:35" s="9" customFormat="1">
      <c r="A318" s="14">
        <v>60</v>
      </c>
      <c r="B318" s="28" t="s">
        <v>192</v>
      </c>
      <c r="C318" s="26" t="s">
        <v>584</v>
      </c>
      <c r="D318" s="26" t="s">
        <v>7</v>
      </c>
      <c r="E318" s="2">
        <v>0</v>
      </c>
      <c r="F318" s="10">
        <v>13</v>
      </c>
      <c r="G318" s="2">
        <f t="shared" si="22"/>
        <v>13</v>
      </c>
      <c r="H318" s="12">
        <v>18.087</v>
      </c>
      <c r="I318" s="3">
        <f>G318*H318</f>
        <v>235.131</v>
      </c>
      <c r="J318" s="21">
        <v>0</v>
      </c>
      <c r="K318" s="2">
        <f>G318-J318</f>
        <v>13</v>
      </c>
      <c r="L318" s="3">
        <f>H318*J318</f>
        <v>0</v>
      </c>
      <c r="M318" s="3">
        <f>I318-L318</f>
        <v>235.131</v>
      </c>
      <c r="N318" s="2" t="s">
        <v>113</v>
      </c>
      <c r="O318" s="2" t="s">
        <v>8</v>
      </c>
      <c r="P318" s="8"/>
      <c r="Q318" s="8"/>
      <c r="R318" s="8"/>
      <c r="S318" s="8"/>
      <c r="T318" s="8"/>
      <c r="U318" s="8"/>
      <c r="V318" s="8"/>
      <c r="W318" s="8"/>
      <c r="X318" s="8"/>
      <c r="Y318" s="8"/>
      <c r="Z318" s="8"/>
      <c r="AA318" s="8"/>
      <c r="AB318" s="8"/>
      <c r="AC318" s="8"/>
      <c r="AD318" s="8"/>
      <c r="AE318" s="8"/>
      <c r="AF318" s="8"/>
      <c r="AG318" s="8"/>
      <c r="AH318" s="8"/>
      <c r="AI318" s="8"/>
    </row>
    <row r="319" spans="1:35" s="9" customFormat="1" ht="31.2">
      <c r="A319" s="14"/>
      <c r="B319" s="28" t="s">
        <v>192</v>
      </c>
      <c r="C319" s="26" t="s">
        <v>585</v>
      </c>
      <c r="D319" s="26" t="s">
        <v>12</v>
      </c>
      <c r="E319" s="2">
        <v>0</v>
      </c>
      <c r="F319" s="10">
        <v>24</v>
      </c>
      <c r="G319" s="2">
        <f t="shared" si="22"/>
        <v>24</v>
      </c>
      <c r="H319" s="12">
        <v>14.74</v>
      </c>
      <c r="I319" s="3">
        <f t="shared" ref="I319:I349" si="44">G319*H319</f>
        <v>353.76</v>
      </c>
      <c r="J319" s="21">
        <v>0</v>
      </c>
      <c r="K319" s="2">
        <f t="shared" ref="K319:K349" si="45">G319-J319</f>
        <v>24</v>
      </c>
      <c r="L319" s="3">
        <f t="shared" ref="L319:L361" si="46">H319*J319</f>
        <v>0</v>
      </c>
      <c r="M319" s="3">
        <f t="shared" ref="M319:M361" si="47">I319-L319</f>
        <v>353.76</v>
      </c>
      <c r="N319" s="2" t="s">
        <v>113</v>
      </c>
      <c r="O319" s="2" t="s">
        <v>8</v>
      </c>
      <c r="P319" s="8"/>
      <c r="Q319" s="8"/>
      <c r="R319" s="8"/>
      <c r="S319" s="8"/>
      <c r="T319" s="8"/>
      <c r="U319" s="8"/>
      <c r="V319" s="8"/>
      <c r="W319" s="8"/>
      <c r="X319" s="8"/>
      <c r="Y319" s="8"/>
      <c r="Z319" s="8"/>
      <c r="AA319" s="8"/>
      <c r="AB319" s="8"/>
      <c r="AC319" s="8"/>
      <c r="AD319" s="8"/>
      <c r="AE319" s="8"/>
      <c r="AF319" s="8"/>
      <c r="AG319" s="8"/>
      <c r="AH319" s="8"/>
      <c r="AI319" s="8"/>
    </row>
    <row r="320" spans="1:35" s="9" customFormat="1">
      <c r="A320" s="14"/>
      <c r="B320" s="28" t="s">
        <v>192</v>
      </c>
      <c r="C320" s="26" t="s">
        <v>586</v>
      </c>
      <c r="D320" s="26" t="s">
        <v>141</v>
      </c>
      <c r="E320" s="2">
        <v>0</v>
      </c>
      <c r="F320" s="10">
        <v>24</v>
      </c>
      <c r="G320" s="2">
        <f t="shared" si="22"/>
        <v>24</v>
      </c>
      <c r="H320" s="12">
        <v>14.340999999999999</v>
      </c>
      <c r="I320" s="3">
        <f t="shared" si="44"/>
        <v>344.18399999999997</v>
      </c>
      <c r="J320" s="21">
        <v>0</v>
      </c>
      <c r="K320" s="2">
        <f t="shared" si="45"/>
        <v>24</v>
      </c>
      <c r="L320" s="3">
        <f t="shared" si="46"/>
        <v>0</v>
      </c>
      <c r="M320" s="3">
        <f t="shared" si="47"/>
        <v>344.18399999999997</v>
      </c>
      <c r="N320" s="2" t="s">
        <v>113</v>
      </c>
      <c r="O320" s="2" t="s">
        <v>8</v>
      </c>
      <c r="P320" s="8"/>
      <c r="Q320" s="8"/>
      <c r="R320" s="8"/>
      <c r="S320" s="8"/>
      <c r="T320" s="8"/>
      <c r="U320" s="8"/>
      <c r="V320" s="8"/>
      <c r="W320" s="8"/>
      <c r="X320" s="8"/>
      <c r="Y320" s="8"/>
      <c r="Z320" s="8"/>
      <c r="AA320" s="8"/>
      <c r="AB320" s="8"/>
      <c r="AC320" s="8"/>
      <c r="AD320" s="8"/>
      <c r="AE320" s="8"/>
      <c r="AF320" s="8"/>
      <c r="AG320" s="8"/>
      <c r="AH320" s="8"/>
      <c r="AI320" s="8"/>
    </row>
    <row r="321" spans="1:35" s="9" customFormat="1" ht="31.2">
      <c r="A321" s="14"/>
      <c r="B321" s="28" t="s">
        <v>192</v>
      </c>
      <c r="C321" s="26" t="s">
        <v>587</v>
      </c>
      <c r="D321" s="26" t="s">
        <v>11</v>
      </c>
      <c r="E321" s="2">
        <v>0</v>
      </c>
      <c r="F321" s="10">
        <v>24</v>
      </c>
      <c r="G321" s="2">
        <f t="shared" si="22"/>
        <v>24</v>
      </c>
      <c r="H321" s="12">
        <v>7.48</v>
      </c>
      <c r="I321" s="3">
        <f t="shared" si="44"/>
        <v>179.52</v>
      </c>
      <c r="J321" s="21">
        <v>0</v>
      </c>
      <c r="K321" s="2">
        <f t="shared" si="45"/>
        <v>24</v>
      </c>
      <c r="L321" s="3">
        <f t="shared" si="46"/>
        <v>0</v>
      </c>
      <c r="M321" s="3">
        <f t="shared" si="47"/>
        <v>179.52</v>
      </c>
      <c r="N321" s="2" t="s">
        <v>113</v>
      </c>
      <c r="O321" s="2" t="s">
        <v>8</v>
      </c>
      <c r="P321" s="8"/>
      <c r="Q321" s="8"/>
      <c r="R321" s="8"/>
      <c r="S321" s="8"/>
      <c r="T321" s="8"/>
      <c r="U321" s="8"/>
      <c r="V321" s="8"/>
      <c r="W321" s="8"/>
      <c r="X321" s="8"/>
      <c r="Y321" s="8"/>
      <c r="Z321" s="8"/>
      <c r="AA321" s="8"/>
      <c r="AB321" s="8"/>
      <c r="AC321" s="8"/>
      <c r="AD321" s="8"/>
      <c r="AE321" s="8"/>
      <c r="AF321" s="8"/>
      <c r="AG321" s="8"/>
      <c r="AH321" s="8"/>
      <c r="AI321" s="8"/>
    </row>
    <row r="322" spans="1:35" s="9" customFormat="1" ht="31.2">
      <c r="A322" s="14"/>
      <c r="B322" s="28" t="s">
        <v>192</v>
      </c>
      <c r="C322" s="26" t="s">
        <v>588</v>
      </c>
      <c r="D322" s="26" t="s">
        <v>589</v>
      </c>
      <c r="E322" s="2">
        <v>0</v>
      </c>
      <c r="F322" s="10">
        <v>24</v>
      </c>
      <c r="G322" s="2">
        <f t="shared" ref="G322:G419" si="48">E322+F322</f>
        <v>24</v>
      </c>
      <c r="H322" s="12">
        <v>6.375</v>
      </c>
      <c r="I322" s="3">
        <f t="shared" si="44"/>
        <v>153</v>
      </c>
      <c r="J322" s="21">
        <v>0</v>
      </c>
      <c r="K322" s="2">
        <f t="shared" si="45"/>
        <v>24</v>
      </c>
      <c r="L322" s="3">
        <f t="shared" si="46"/>
        <v>0</v>
      </c>
      <c r="M322" s="3">
        <f t="shared" si="47"/>
        <v>153</v>
      </c>
      <c r="N322" s="2" t="s">
        <v>113</v>
      </c>
      <c r="O322" s="2" t="s">
        <v>8</v>
      </c>
      <c r="P322" s="8"/>
      <c r="Q322" s="8"/>
      <c r="R322" s="8"/>
      <c r="S322" s="8"/>
      <c r="T322" s="8"/>
      <c r="U322" s="8"/>
      <c r="V322" s="8"/>
      <c r="W322" s="8"/>
      <c r="X322" s="8"/>
      <c r="Y322" s="8"/>
      <c r="Z322" s="8"/>
      <c r="AA322" s="8"/>
      <c r="AB322" s="8"/>
      <c r="AC322" s="8"/>
      <c r="AD322" s="8"/>
      <c r="AE322" s="8"/>
      <c r="AF322" s="8"/>
      <c r="AG322" s="8"/>
      <c r="AH322" s="8"/>
      <c r="AI322" s="8"/>
    </row>
    <row r="323" spans="1:35" s="9" customFormat="1" ht="31.2">
      <c r="A323" s="14"/>
      <c r="B323" s="28" t="s">
        <v>192</v>
      </c>
      <c r="C323" s="26" t="s">
        <v>193</v>
      </c>
      <c r="D323" s="26" t="s">
        <v>590</v>
      </c>
      <c r="E323" s="2">
        <v>14</v>
      </c>
      <c r="F323" s="10"/>
      <c r="G323" s="2">
        <f t="shared" si="48"/>
        <v>14</v>
      </c>
      <c r="H323" s="12">
        <v>5.468</v>
      </c>
      <c r="I323" s="3">
        <f t="shared" si="44"/>
        <v>76.551999999999992</v>
      </c>
      <c r="J323" s="21">
        <v>0</v>
      </c>
      <c r="K323" s="2">
        <f t="shared" si="45"/>
        <v>14</v>
      </c>
      <c r="L323" s="3">
        <f t="shared" si="46"/>
        <v>0</v>
      </c>
      <c r="M323" s="3">
        <f t="shared" si="47"/>
        <v>76.551999999999992</v>
      </c>
      <c r="N323" s="2" t="s">
        <v>113</v>
      </c>
      <c r="O323" s="2" t="s">
        <v>8</v>
      </c>
      <c r="P323" s="8"/>
      <c r="Q323" s="8"/>
      <c r="R323" s="8"/>
      <c r="S323" s="8"/>
      <c r="T323" s="8"/>
      <c r="U323" s="8"/>
      <c r="V323" s="8"/>
      <c r="W323" s="8"/>
      <c r="X323" s="8"/>
      <c r="Y323" s="8"/>
      <c r="Z323" s="8"/>
      <c r="AA323" s="8"/>
      <c r="AB323" s="8"/>
      <c r="AC323" s="8"/>
      <c r="AD323" s="8"/>
      <c r="AE323" s="8"/>
      <c r="AF323" s="8"/>
      <c r="AG323" s="8"/>
      <c r="AH323" s="8"/>
      <c r="AI323" s="8"/>
    </row>
    <row r="324" spans="1:35" s="9" customFormat="1" ht="31.2">
      <c r="A324" s="14"/>
      <c r="B324" s="28" t="s">
        <v>192</v>
      </c>
      <c r="C324" s="26" t="s">
        <v>591</v>
      </c>
      <c r="D324" s="26" t="s">
        <v>592</v>
      </c>
      <c r="E324" s="2">
        <v>0</v>
      </c>
      <c r="F324" s="10">
        <v>20</v>
      </c>
      <c r="G324" s="2">
        <f t="shared" si="48"/>
        <v>20</v>
      </c>
      <c r="H324" s="12">
        <v>4.6100000000000003</v>
      </c>
      <c r="I324" s="3">
        <f>G324*H324</f>
        <v>92.2</v>
      </c>
      <c r="J324" s="21">
        <v>0</v>
      </c>
      <c r="K324" s="2">
        <f t="shared" si="45"/>
        <v>20</v>
      </c>
      <c r="L324" s="3">
        <f t="shared" si="46"/>
        <v>0</v>
      </c>
      <c r="M324" s="3">
        <f t="shared" si="47"/>
        <v>92.2</v>
      </c>
      <c r="N324" s="2" t="s">
        <v>113</v>
      </c>
      <c r="O324" s="2" t="s">
        <v>8</v>
      </c>
      <c r="P324" s="8"/>
      <c r="Q324" s="8"/>
      <c r="R324" s="8"/>
      <c r="S324" s="8"/>
      <c r="T324" s="8"/>
      <c r="U324" s="8"/>
      <c r="V324" s="8"/>
      <c r="W324" s="8"/>
      <c r="X324" s="8"/>
      <c r="Y324" s="8"/>
      <c r="Z324" s="8"/>
      <c r="AA324" s="8"/>
      <c r="AB324" s="8"/>
      <c r="AC324" s="8"/>
      <c r="AD324" s="8"/>
      <c r="AE324" s="8"/>
      <c r="AF324" s="8"/>
      <c r="AG324" s="8"/>
      <c r="AH324" s="8"/>
      <c r="AI324" s="8"/>
    </row>
    <row r="325" spans="1:35" s="9" customFormat="1">
      <c r="A325" s="14"/>
      <c r="B325" s="28" t="s">
        <v>192</v>
      </c>
      <c r="C325" s="26" t="s">
        <v>593</v>
      </c>
      <c r="D325" s="26" t="s">
        <v>10</v>
      </c>
      <c r="E325" s="2">
        <v>0</v>
      </c>
      <c r="F325" s="10">
        <v>20</v>
      </c>
      <c r="G325" s="2">
        <f t="shared" si="48"/>
        <v>20</v>
      </c>
      <c r="H325" s="12">
        <v>4.2699999999999996</v>
      </c>
      <c r="I325" s="3">
        <f t="shared" si="44"/>
        <v>85.399999999999991</v>
      </c>
      <c r="J325" s="21">
        <v>0</v>
      </c>
      <c r="K325" s="2">
        <f t="shared" si="45"/>
        <v>20</v>
      </c>
      <c r="L325" s="3">
        <f t="shared" si="46"/>
        <v>0</v>
      </c>
      <c r="M325" s="3">
        <f t="shared" si="47"/>
        <v>85.399999999999991</v>
      </c>
      <c r="N325" s="2" t="s">
        <v>113</v>
      </c>
      <c r="O325" s="2" t="s">
        <v>8</v>
      </c>
      <c r="P325" s="8"/>
      <c r="Q325" s="8"/>
      <c r="R325" s="8"/>
      <c r="S325" s="8"/>
      <c r="T325" s="8"/>
      <c r="U325" s="8"/>
      <c r="V325" s="8"/>
      <c r="W325" s="8"/>
      <c r="X325" s="8"/>
      <c r="Y325" s="8"/>
      <c r="Z325" s="8"/>
      <c r="AA325" s="8"/>
      <c r="AB325" s="8"/>
      <c r="AC325" s="8"/>
      <c r="AD325" s="8"/>
      <c r="AE325" s="8"/>
      <c r="AF325" s="8"/>
      <c r="AG325" s="8"/>
      <c r="AH325" s="8"/>
      <c r="AI325" s="8"/>
    </row>
    <row r="326" spans="1:35" s="9" customFormat="1">
      <c r="A326" s="14"/>
      <c r="B326" s="28" t="s">
        <v>192</v>
      </c>
      <c r="C326" s="26" t="s">
        <v>594</v>
      </c>
      <c r="D326" s="26" t="s">
        <v>10</v>
      </c>
      <c r="E326" s="2">
        <v>0</v>
      </c>
      <c r="F326" s="10">
        <v>20</v>
      </c>
      <c r="G326" s="2">
        <f t="shared" si="48"/>
        <v>20</v>
      </c>
      <c r="H326" s="12">
        <v>4.2699999999999996</v>
      </c>
      <c r="I326" s="3">
        <f t="shared" si="44"/>
        <v>85.399999999999991</v>
      </c>
      <c r="J326" s="21">
        <v>0</v>
      </c>
      <c r="K326" s="2">
        <f t="shared" si="45"/>
        <v>20</v>
      </c>
      <c r="L326" s="3">
        <f t="shared" si="46"/>
        <v>0</v>
      </c>
      <c r="M326" s="3">
        <f t="shared" si="47"/>
        <v>85.399999999999991</v>
      </c>
      <c r="N326" s="2" t="s">
        <v>113</v>
      </c>
      <c r="O326" s="2" t="s">
        <v>8</v>
      </c>
      <c r="P326" s="8"/>
      <c r="Q326" s="8"/>
      <c r="R326" s="8"/>
      <c r="S326" s="8"/>
      <c r="T326" s="8"/>
      <c r="U326" s="8"/>
      <c r="V326" s="8"/>
      <c r="W326" s="8"/>
      <c r="X326" s="8"/>
      <c r="Y326" s="8"/>
      <c r="Z326" s="8"/>
      <c r="AA326" s="8"/>
      <c r="AB326" s="8"/>
      <c r="AC326" s="8"/>
      <c r="AD326" s="8"/>
      <c r="AE326" s="8"/>
      <c r="AF326" s="8"/>
      <c r="AG326" s="8"/>
      <c r="AH326" s="8"/>
      <c r="AI326" s="8"/>
    </row>
    <row r="327" spans="1:35" s="9" customFormat="1">
      <c r="A327" s="14"/>
      <c r="B327" s="28" t="s">
        <v>192</v>
      </c>
      <c r="C327" s="26" t="s">
        <v>595</v>
      </c>
      <c r="D327" s="26" t="s">
        <v>596</v>
      </c>
      <c r="E327" s="2">
        <v>0</v>
      </c>
      <c r="F327" s="10">
        <v>20</v>
      </c>
      <c r="G327" s="2">
        <f t="shared" si="48"/>
        <v>20</v>
      </c>
      <c r="H327" s="12">
        <v>4.2699999999999996</v>
      </c>
      <c r="I327" s="3">
        <f t="shared" si="44"/>
        <v>85.399999999999991</v>
      </c>
      <c r="J327" s="21">
        <v>0</v>
      </c>
      <c r="K327" s="2">
        <f t="shared" si="45"/>
        <v>20</v>
      </c>
      <c r="L327" s="3">
        <f t="shared" si="46"/>
        <v>0</v>
      </c>
      <c r="M327" s="3">
        <f t="shared" si="47"/>
        <v>85.399999999999991</v>
      </c>
      <c r="N327" s="2" t="s">
        <v>113</v>
      </c>
      <c r="O327" s="2" t="s">
        <v>8</v>
      </c>
      <c r="P327" s="8"/>
      <c r="Q327" s="8"/>
      <c r="R327" s="8"/>
      <c r="S327" s="8"/>
      <c r="T327" s="8"/>
      <c r="U327" s="8"/>
      <c r="V327" s="8"/>
      <c r="W327" s="8"/>
      <c r="X327" s="8"/>
      <c r="Y327" s="8"/>
      <c r="Z327" s="8"/>
      <c r="AA327" s="8"/>
      <c r="AB327" s="8"/>
      <c r="AC327" s="8"/>
      <c r="AD327" s="8"/>
      <c r="AE327" s="8"/>
      <c r="AF327" s="8"/>
      <c r="AG327" s="8"/>
      <c r="AH327" s="8"/>
      <c r="AI327" s="8"/>
    </row>
    <row r="328" spans="1:35" s="9" customFormat="1">
      <c r="A328" s="14"/>
      <c r="B328" s="28" t="s">
        <v>192</v>
      </c>
      <c r="C328" s="26" t="s">
        <v>597</v>
      </c>
      <c r="D328" s="26" t="s">
        <v>20</v>
      </c>
      <c r="E328" s="2">
        <v>0</v>
      </c>
      <c r="F328" s="10">
        <v>20</v>
      </c>
      <c r="G328" s="2">
        <f t="shared" si="48"/>
        <v>20</v>
      </c>
      <c r="H328" s="12">
        <v>4.2699999999999996</v>
      </c>
      <c r="I328" s="3">
        <f t="shared" si="44"/>
        <v>85.399999999999991</v>
      </c>
      <c r="J328" s="21">
        <v>0</v>
      </c>
      <c r="K328" s="2">
        <f t="shared" si="45"/>
        <v>20</v>
      </c>
      <c r="L328" s="3">
        <f t="shared" si="46"/>
        <v>0</v>
      </c>
      <c r="M328" s="3">
        <f t="shared" si="47"/>
        <v>85.399999999999991</v>
      </c>
      <c r="N328" s="2" t="s">
        <v>113</v>
      </c>
      <c r="O328" s="2" t="s">
        <v>8</v>
      </c>
      <c r="P328" s="8"/>
      <c r="Q328" s="8"/>
      <c r="R328" s="8"/>
      <c r="S328" s="8"/>
      <c r="T328" s="8"/>
      <c r="U328" s="8"/>
      <c r="V328" s="8"/>
      <c r="W328" s="8"/>
      <c r="X328" s="8"/>
      <c r="Y328" s="8"/>
      <c r="Z328" s="8"/>
      <c r="AA328" s="8"/>
      <c r="AB328" s="8"/>
      <c r="AC328" s="8"/>
      <c r="AD328" s="8"/>
      <c r="AE328" s="8"/>
      <c r="AF328" s="8"/>
      <c r="AG328" s="8"/>
      <c r="AH328" s="8"/>
      <c r="AI328" s="8"/>
    </row>
    <row r="329" spans="1:35" s="9" customFormat="1">
      <c r="A329" s="14"/>
      <c r="B329" s="28" t="s">
        <v>192</v>
      </c>
      <c r="C329" s="26" t="s">
        <v>598</v>
      </c>
      <c r="D329" s="26" t="s">
        <v>20</v>
      </c>
      <c r="E329" s="2">
        <v>0</v>
      </c>
      <c r="F329" s="10">
        <v>20</v>
      </c>
      <c r="G329" s="2">
        <f t="shared" si="48"/>
        <v>20</v>
      </c>
      <c r="H329" s="12">
        <v>2.13</v>
      </c>
      <c r="I329" s="3">
        <f>G329*H329</f>
        <v>42.599999999999994</v>
      </c>
      <c r="J329" s="21">
        <v>0</v>
      </c>
      <c r="K329" s="2">
        <f t="shared" si="45"/>
        <v>20</v>
      </c>
      <c r="L329" s="3">
        <f t="shared" si="46"/>
        <v>0</v>
      </c>
      <c r="M329" s="3">
        <f t="shared" si="47"/>
        <v>42.599999999999994</v>
      </c>
      <c r="N329" s="2" t="s">
        <v>113</v>
      </c>
      <c r="O329" s="2" t="s">
        <v>8</v>
      </c>
      <c r="P329" s="8"/>
      <c r="Q329" s="8"/>
      <c r="R329" s="8"/>
      <c r="S329" s="8"/>
      <c r="T329" s="8"/>
      <c r="U329" s="8"/>
      <c r="V329" s="8"/>
      <c r="W329" s="8"/>
      <c r="X329" s="8"/>
      <c r="Y329" s="8"/>
      <c r="Z329" s="8"/>
      <c r="AA329" s="8"/>
      <c r="AB329" s="8"/>
      <c r="AC329" s="8"/>
      <c r="AD329" s="8"/>
      <c r="AE329" s="8"/>
      <c r="AF329" s="8"/>
      <c r="AG329" s="8"/>
      <c r="AH329" s="8"/>
      <c r="AI329" s="8"/>
    </row>
    <row r="330" spans="1:35" s="9" customFormat="1">
      <c r="A330" s="14"/>
      <c r="B330" s="28" t="s">
        <v>192</v>
      </c>
      <c r="C330" s="26" t="s">
        <v>599</v>
      </c>
      <c r="D330" s="26" t="s">
        <v>600</v>
      </c>
      <c r="E330" s="2">
        <v>0</v>
      </c>
      <c r="F330" s="10">
        <v>20</v>
      </c>
      <c r="G330" s="2">
        <f t="shared" si="48"/>
        <v>20</v>
      </c>
      <c r="H330" s="12">
        <v>2.13</v>
      </c>
      <c r="I330" s="3">
        <f t="shared" si="44"/>
        <v>42.599999999999994</v>
      </c>
      <c r="J330" s="21">
        <v>0</v>
      </c>
      <c r="K330" s="2">
        <f t="shared" si="45"/>
        <v>20</v>
      </c>
      <c r="L330" s="3">
        <f t="shared" si="46"/>
        <v>0</v>
      </c>
      <c r="M330" s="3">
        <f t="shared" si="47"/>
        <v>42.599999999999994</v>
      </c>
      <c r="N330" s="2" t="s">
        <v>113</v>
      </c>
      <c r="O330" s="2" t="s">
        <v>8</v>
      </c>
      <c r="P330" s="8"/>
      <c r="Q330" s="8"/>
      <c r="R330" s="8"/>
      <c r="S330" s="8"/>
      <c r="T330" s="8"/>
      <c r="U330" s="8"/>
      <c r="V330" s="8"/>
      <c r="W330" s="8"/>
      <c r="X330" s="8"/>
      <c r="Y330" s="8"/>
      <c r="Z330" s="8"/>
      <c r="AA330" s="8"/>
      <c r="AB330" s="8"/>
      <c r="AC330" s="8"/>
      <c r="AD330" s="8"/>
      <c r="AE330" s="8"/>
      <c r="AF330" s="8"/>
      <c r="AG330" s="8"/>
      <c r="AH330" s="8"/>
      <c r="AI330" s="8"/>
    </row>
    <row r="331" spans="1:35" s="9" customFormat="1">
      <c r="A331" s="14">
        <v>61</v>
      </c>
      <c r="B331" s="28" t="s">
        <v>125</v>
      </c>
      <c r="C331" s="26" t="s">
        <v>190</v>
      </c>
      <c r="D331" s="26" t="s">
        <v>7</v>
      </c>
      <c r="E331" s="2">
        <v>177</v>
      </c>
      <c r="F331" s="4">
        <v>4</v>
      </c>
      <c r="G331" s="2">
        <f t="shared" si="48"/>
        <v>181</v>
      </c>
      <c r="H331" s="11">
        <v>9.3000000000000007</v>
      </c>
      <c r="I331" s="3">
        <f t="shared" si="44"/>
        <v>1683.3000000000002</v>
      </c>
      <c r="J331" s="7">
        <v>0</v>
      </c>
      <c r="K331" s="2">
        <f t="shared" si="45"/>
        <v>181</v>
      </c>
      <c r="L331" s="3">
        <f t="shared" si="46"/>
        <v>0</v>
      </c>
      <c r="M331" s="3">
        <f t="shared" si="47"/>
        <v>1683.3000000000002</v>
      </c>
      <c r="N331" s="2" t="s">
        <v>113</v>
      </c>
      <c r="O331" s="2" t="s">
        <v>8</v>
      </c>
      <c r="P331" s="8"/>
      <c r="Q331" s="8"/>
      <c r="R331" s="8"/>
      <c r="S331" s="8"/>
      <c r="T331" s="8"/>
      <c r="U331" s="8"/>
      <c r="V331" s="8"/>
      <c r="W331" s="8"/>
      <c r="X331" s="8"/>
      <c r="Y331" s="8"/>
      <c r="Z331" s="8"/>
      <c r="AA331" s="8"/>
      <c r="AB331" s="8"/>
      <c r="AC331" s="8"/>
      <c r="AD331" s="8"/>
      <c r="AE331" s="8"/>
      <c r="AF331" s="8"/>
      <c r="AG331" s="8"/>
      <c r="AH331" s="8"/>
      <c r="AI331" s="8"/>
    </row>
    <row r="332" spans="1:35" s="9" customFormat="1">
      <c r="A332" s="14"/>
      <c r="B332" s="28" t="s">
        <v>125</v>
      </c>
      <c r="C332" s="26" t="s">
        <v>601</v>
      </c>
      <c r="D332" s="26" t="s">
        <v>377</v>
      </c>
      <c r="E332" s="2">
        <v>0</v>
      </c>
      <c r="F332" s="4">
        <v>24</v>
      </c>
      <c r="G332" s="2">
        <f t="shared" si="48"/>
        <v>24</v>
      </c>
      <c r="H332" s="11">
        <v>6.9</v>
      </c>
      <c r="I332" s="3">
        <f t="shared" si="44"/>
        <v>165.60000000000002</v>
      </c>
      <c r="J332" s="7">
        <v>0</v>
      </c>
      <c r="K332" s="2">
        <f t="shared" si="45"/>
        <v>24</v>
      </c>
      <c r="L332" s="3">
        <f t="shared" si="46"/>
        <v>0</v>
      </c>
      <c r="M332" s="3">
        <f t="shared" si="47"/>
        <v>165.60000000000002</v>
      </c>
      <c r="N332" s="2" t="s">
        <v>113</v>
      </c>
      <c r="O332" s="2" t="s">
        <v>8</v>
      </c>
      <c r="P332" s="8"/>
      <c r="Q332" s="8"/>
      <c r="R332" s="8"/>
      <c r="S332" s="8"/>
      <c r="T332" s="8"/>
      <c r="U332" s="8"/>
      <c r="V332" s="8"/>
      <c r="W332" s="8"/>
      <c r="X332" s="8"/>
      <c r="Y332" s="8"/>
      <c r="Z332" s="8"/>
      <c r="AA332" s="8"/>
      <c r="AB332" s="8"/>
      <c r="AC332" s="8"/>
      <c r="AD332" s="8"/>
      <c r="AE332" s="8"/>
      <c r="AF332" s="8"/>
      <c r="AG332" s="8"/>
      <c r="AH332" s="8"/>
      <c r="AI332" s="8"/>
    </row>
    <row r="333" spans="1:35" s="9" customFormat="1">
      <c r="A333" s="14"/>
      <c r="B333" s="28" t="s">
        <v>125</v>
      </c>
      <c r="C333" s="26" t="s">
        <v>602</v>
      </c>
      <c r="D333" s="26" t="s">
        <v>274</v>
      </c>
      <c r="E333" s="2">
        <v>0</v>
      </c>
      <c r="F333" s="4">
        <v>9</v>
      </c>
      <c r="G333" s="2">
        <f t="shared" si="48"/>
        <v>9</v>
      </c>
      <c r="H333" s="11">
        <v>6.5</v>
      </c>
      <c r="I333" s="3">
        <f t="shared" si="44"/>
        <v>58.5</v>
      </c>
      <c r="J333" s="7">
        <v>0</v>
      </c>
      <c r="K333" s="2">
        <f t="shared" si="45"/>
        <v>9</v>
      </c>
      <c r="L333" s="3">
        <f t="shared" si="46"/>
        <v>0</v>
      </c>
      <c r="M333" s="3">
        <f t="shared" si="47"/>
        <v>58.5</v>
      </c>
      <c r="N333" s="2" t="s">
        <v>113</v>
      </c>
      <c r="O333" s="2" t="s">
        <v>8</v>
      </c>
      <c r="P333" s="8"/>
      <c r="Q333" s="8"/>
      <c r="R333" s="8"/>
      <c r="S333" s="8"/>
      <c r="T333" s="8"/>
      <c r="U333" s="8"/>
      <c r="V333" s="8"/>
      <c r="W333" s="8"/>
      <c r="X333" s="8"/>
      <c r="Y333" s="8"/>
      <c r="Z333" s="8"/>
      <c r="AA333" s="8"/>
      <c r="AB333" s="8"/>
      <c r="AC333" s="8"/>
      <c r="AD333" s="8"/>
      <c r="AE333" s="8"/>
      <c r="AF333" s="8"/>
      <c r="AG333" s="8"/>
      <c r="AH333" s="8"/>
      <c r="AI333" s="8"/>
    </row>
    <row r="334" spans="1:35">
      <c r="A334" s="12">
        <v>62</v>
      </c>
      <c r="B334" s="18" t="s">
        <v>603</v>
      </c>
      <c r="C334" s="24" t="s">
        <v>604</v>
      </c>
      <c r="D334" s="24" t="s">
        <v>493</v>
      </c>
      <c r="E334" s="21">
        <v>0</v>
      </c>
      <c r="F334" s="21">
        <v>24</v>
      </c>
      <c r="G334" s="2">
        <f t="shared" si="48"/>
        <v>24</v>
      </c>
      <c r="H334" s="31">
        <v>16</v>
      </c>
      <c r="I334" s="3">
        <f t="shared" si="44"/>
        <v>384</v>
      </c>
      <c r="J334" s="21">
        <v>0</v>
      </c>
      <c r="K334" s="2">
        <f t="shared" si="45"/>
        <v>24</v>
      </c>
      <c r="L334" s="3">
        <f t="shared" si="46"/>
        <v>0</v>
      </c>
      <c r="M334" s="3">
        <f t="shared" si="47"/>
        <v>384</v>
      </c>
      <c r="N334" s="2" t="s">
        <v>113</v>
      </c>
      <c r="O334" s="2" t="s">
        <v>8</v>
      </c>
    </row>
    <row r="335" spans="1:35">
      <c r="A335" s="12"/>
      <c r="B335" s="18" t="s">
        <v>603</v>
      </c>
      <c r="C335" s="24" t="s">
        <v>605</v>
      </c>
      <c r="D335" s="24" t="s">
        <v>606</v>
      </c>
      <c r="E335" s="21">
        <v>0</v>
      </c>
      <c r="F335" s="21">
        <v>24</v>
      </c>
      <c r="G335" s="2">
        <f t="shared" si="48"/>
        <v>24</v>
      </c>
      <c r="H335" s="37">
        <v>13.1</v>
      </c>
      <c r="I335" s="3">
        <f t="shared" si="44"/>
        <v>314.39999999999998</v>
      </c>
      <c r="J335" s="21">
        <v>0</v>
      </c>
      <c r="K335" s="2">
        <f t="shared" si="45"/>
        <v>24</v>
      </c>
      <c r="L335" s="3">
        <f t="shared" si="46"/>
        <v>0</v>
      </c>
      <c r="M335" s="3">
        <f t="shared" si="47"/>
        <v>314.39999999999998</v>
      </c>
      <c r="N335" s="2" t="s">
        <v>113</v>
      </c>
      <c r="O335" s="2" t="s">
        <v>8</v>
      </c>
    </row>
    <row r="336" spans="1:35" ht="31.2">
      <c r="A336" s="12"/>
      <c r="B336" s="18" t="s">
        <v>603</v>
      </c>
      <c r="C336" s="24" t="s">
        <v>607</v>
      </c>
      <c r="D336" s="24" t="s">
        <v>608</v>
      </c>
      <c r="E336" s="21">
        <v>0</v>
      </c>
      <c r="F336" s="21">
        <v>24</v>
      </c>
      <c r="G336" s="2">
        <f t="shared" si="48"/>
        <v>24</v>
      </c>
      <c r="H336" s="21">
        <v>11.1</v>
      </c>
      <c r="I336" s="3">
        <f t="shared" si="44"/>
        <v>266.39999999999998</v>
      </c>
      <c r="J336" s="21">
        <v>0</v>
      </c>
      <c r="K336" s="2">
        <f t="shared" si="45"/>
        <v>24</v>
      </c>
      <c r="L336" s="3">
        <f t="shared" si="46"/>
        <v>0</v>
      </c>
      <c r="M336" s="3">
        <f t="shared" si="47"/>
        <v>266.39999999999998</v>
      </c>
      <c r="N336" s="2" t="s">
        <v>113</v>
      </c>
      <c r="O336" s="2" t="s">
        <v>8</v>
      </c>
    </row>
    <row r="337" spans="1:35" ht="31.2">
      <c r="A337" s="12"/>
      <c r="B337" s="18" t="s">
        <v>603</v>
      </c>
      <c r="C337" s="24" t="s">
        <v>609</v>
      </c>
      <c r="D337" s="24" t="s">
        <v>610</v>
      </c>
      <c r="E337" s="21">
        <v>0</v>
      </c>
      <c r="F337" s="21">
        <v>24</v>
      </c>
      <c r="G337" s="2">
        <f t="shared" si="48"/>
        <v>24</v>
      </c>
      <c r="H337" s="21">
        <v>11.1</v>
      </c>
      <c r="I337" s="3">
        <f t="shared" si="44"/>
        <v>266.39999999999998</v>
      </c>
      <c r="J337" s="21">
        <v>0</v>
      </c>
      <c r="K337" s="2">
        <f t="shared" si="45"/>
        <v>24</v>
      </c>
      <c r="L337" s="3">
        <f t="shared" si="46"/>
        <v>0</v>
      </c>
      <c r="M337" s="3">
        <f t="shared" si="47"/>
        <v>266.39999999999998</v>
      </c>
      <c r="N337" s="2" t="s">
        <v>113</v>
      </c>
      <c r="O337" s="2" t="s">
        <v>8</v>
      </c>
    </row>
    <row r="338" spans="1:35" s="9" customFormat="1">
      <c r="A338" s="14">
        <v>63</v>
      </c>
      <c r="B338" s="28" t="s">
        <v>99</v>
      </c>
      <c r="C338" s="26" t="s">
        <v>100</v>
      </c>
      <c r="D338" s="26" t="s">
        <v>101</v>
      </c>
      <c r="E338" s="2">
        <v>48</v>
      </c>
      <c r="F338" s="4">
        <v>24</v>
      </c>
      <c r="G338" s="2">
        <f t="shared" si="48"/>
        <v>72</v>
      </c>
      <c r="H338" s="6">
        <v>8.2859999999999996</v>
      </c>
      <c r="I338" s="3">
        <f t="shared" si="44"/>
        <v>596.59199999999998</v>
      </c>
      <c r="J338" s="7">
        <v>0</v>
      </c>
      <c r="K338" s="2">
        <f t="shared" si="45"/>
        <v>72</v>
      </c>
      <c r="L338" s="3">
        <f t="shared" si="46"/>
        <v>0</v>
      </c>
      <c r="M338" s="3">
        <f t="shared" si="47"/>
        <v>596.59199999999998</v>
      </c>
      <c r="N338" s="2" t="s">
        <v>102</v>
      </c>
      <c r="O338" s="2" t="s">
        <v>8</v>
      </c>
      <c r="P338" s="8"/>
      <c r="Q338" s="8"/>
      <c r="R338" s="8"/>
      <c r="S338" s="8"/>
      <c r="T338" s="8"/>
      <c r="U338" s="8"/>
      <c r="V338" s="8"/>
      <c r="W338" s="8"/>
      <c r="X338" s="8"/>
      <c r="Y338" s="8"/>
      <c r="Z338" s="8"/>
      <c r="AA338" s="8"/>
      <c r="AB338" s="8"/>
      <c r="AC338" s="8"/>
      <c r="AD338" s="8"/>
      <c r="AE338" s="8"/>
      <c r="AF338" s="8"/>
      <c r="AG338" s="8"/>
      <c r="AH338" s="8"/>
      <c r="AI338" s="8"/>
    </row>
    <row r="339" spans="1:35" s="9" customFormat="1">
      <c r="A339" s="14"/>
      <c r="B339" s="28" t="s">
        <v>99</v>
      </c>
      <c r="C339" s="26" t="s">
        <v>103</v>
      </c>
      <c r="D339" s="26" t="s">
        <v>104</v>
      </c>
      <c r="E339" s="2">
        <v>48</v>
      </c>
      <c r="F339" s="4">
        <v>24</v>
      </c>
      <c r="G339" s="2">
        <f t="shared" si="48"/>
        <v>72</v>
      </c>
      <c r="H339" s="6">
        <v>6.6189999999999998</v>
      </c>
      <c r="I339" s="3">
        <f t="shared" si="44"/>
        <v>476.56799999999998</v>
      </c>
      <c r="J339" s="7">
        <v>0</v>
      </c>
      <c r="K339" s="2">
        <f t="shared" si="45"/>
        <v>72</v>
      </c>
      <c r="L339" s="3">
        <f t="shared" si="46"/>
        <v>0</v>
      </c>
      <c r="M339" s="3">
        <f t="shared" si="47"/>
        <v>476.56799999999998</v>
      </c>
      <c r="N339" s="2" t="s">
        <v>102</v>
      </c>
      <c r="O339" s="2" t="s">
        <v>8</v>
      </c>
      <c r="P339" s="8"/>
      <c r="Q339" s="8"/>
      <c r="R339" s="8"/>
      <c r="S339" s="8"/>
      <c r="T339" s="8"/>
      <c r="U339" s="8"/>
      <c r="V339" s="8"/>
      <c r="W339" s="8"/>
      <c r="X339" s="8"/>
      <c r="Y339" s="8"/>
      <c r="Z339" s="8"/>
      <c r="AA339" s="8"/>
      <c r="AB339" s="8"/>
      <c r="AC339" s="8"/>
      <c r="AD339" s="8"/>
      <c r="AE339" s="8"/>
      <c r="AF339" s="8"/>
      <c r="AG339" s="8"/>
      <c r="AH339" s="8"/>
      <c r="AI339" s="8"/>
    </row>
    <row r="340" spans="1:35" s="9" customFormat="1">
      <c r="A340" s="14"/>
      <c r="B340" s="28" t="s">
        <v>99</v>
      </c>
      <c r="C340" s="26" t="s">
        <v>105</v>
      </c>
      <c r="D340" s="26" t="s">
        <v>106</v>
      </c>
      <c r="E340" s="2">
        <v>48</v>
      </c>
      <c r="F340" s="4">
        <v>24</v>
      </c>
      <c r="G340" s="2">
        <f t="shared" si="48"/>
        <v>72</v>
      </c>
      <c r="H340" s="6">
        <v>5.4290000000000003</v>
      </c>
      <c r="I340" s="3">
        <f t="shared" si="44"/>
        <v>390.88800000000003</v>
      </c>
      <c r="J340" s="7">
        <v>0</v>
      </c>
      <c r="K340" s="2">
        <f t="shared" si="45"/>
        <v>72</v>
      </c>
      <c r="L340" s="3">
        <f t="shared" si="46"/>
        <v>0</v>
      </c>
      <c r="M340" s="3">
        <f t="shared" si="47"/>
        <v>390.88800000000003</v>
      </c>
      <c r="N340" s="2" t="s">
        <v>102</v>
      </c>
      <c r="O340" s="2" t="s">
        <v>8</v>
      </c>
      <c r="P340" s="8"/>
      <c r="Q340" s="8"/>
      <c r="R340" s="8"/>
      <c r="S340" s="8"/>
      <c r="T340" s="8"/>
      <c r="U340" s="8"/>
      <c r="V340" s="8"/>
      <c r="W340" s="8"/>
      <c r="X340" s="8"/>
      <c r="Y340" s="8"/>
      <c r="Z340" s="8"/>
      <c r="AA340" s="8"/>
      <c r="AB340" s="8"/>
      <c r="AC340" s="8"/>
      <c r="AD340" s="8"/>
      <c r="AE340" s="8"/>
      <c r="AF340" s="8"/>
      <c r="AG340" s="8"/>
      <c r="AH340" s="8"/>
      <c r="AI340" s="8"/>
    </row>
    <row r="341" spans="1:35" s="9" customFormat="1">
      <c r="A341" s="14"/>
      <c r="B341" s="28" t="s">
        <v>99</v>
      </c>
      <c r="C341" s="26" t="s">
        <v>107</v>
      </c>
      <c r="D341" s="26" t="s">
        <v>20</v>
      </c>
      <c r="E341" s="2">
        <v>35</v>
      </c>
      <c r="F341" s="4">
        <v>20</v>
      </c>
      <c r="G341" s="2">
        <f t="shared" si="48"/>
        <v>55</v>
      </c>
      <c r="H341" s="6">
        <v>4.2709999999999999</v>
      </c>
      <c r="I341" s="3">
        <f t="shared" si="44"/>
        <v>234.905</v>
      </c>
      <c r="J341" s="7">
        <v>0</v>
      </c>
      <c r="K341" s="2">
        <f t="shared" si="45"/>
        <v>55</v>
      </c>
      <c r="L341" s="3">
        <f t="shared" si="46"/>
        <v>0</v>
      </c>
      <c r="M341" s="3">
        <f t="shared" si="47"/>
        <v>234.905</v>
      </c>
      <c r="N341" s="2" t="s">
        <v>102</v>
      </c>
      <c r="O341" s="2" t="s">
        <v>8</v>
      </c>
      <c r="P341" s="8"/>
      <c r="Q341" s="8"/>
      <c r="R341" s="8"/>
      <c r="S341" s="8"/>
      <c r="T341" s="8"/>
      <c r="U341" s="8"/>
      <c r="V341" s="8"/>
      <c r="W341" s="8"/>
      <c r="X341" s="8"/>
      <c r="Y341" s="8"/>
      <c r="Z341" s="8"/>
      <c r="AA341" s="8"/>
      <c r="AB341" s="8"/>
      <c r="AC341" s="8"/>
      <c r="AD341" s="8"/>
      <c r="AE341" s="8"/>
      <c r="AF341" s="8"/>
      <c r="AG341" s="8"/>
      <c r="AH341" s="8"/>
      <c r="AI341" s="8"/>
    </row>
    <row r="342" spans="1:35" s="9" customFormat="1">
      <c r="A342" s="14"/>
      <c r="B342" s="28" t="s">
        <v>99</v>
      </c>
      <c r="C342" s="26" t="s">
        <v>108</v>
      </c>
      <c r="D342" s="26" t="s">
        <v>10</v>
      </c>
      <c r="E342" s="2">
        <v>53</v>
      </c>
      <c r="F342" s="4">
        <v>20</v>
      </c>
      <c r="G342" s="2">
        <f t="shared" si="48"/>
        <v>73</v>
      </c>
      <c r="H342" s="6">
        <v>4.2709999999999999</v>
      </c>
      <c r="I342" s="3">
        <f t="shared" si="44"/>
        <v>311.78300000000002</v>
      </c>
      <c r="J342" s="7">
        <v>0</v>
      </c>
      <c r="K342" s="2">
        <f t="shared" si="45"/>
        <v>73</v>
      </c>
      <c r="L342" s="3">
        <f t="shared" si="46"/>
        <v>0</v>
      </c>
      <c r="M342" s="3">
        <f t="shared" si="47"/>
        <v>311.78300000000002</v>
      </c>
      <c r="N342" s="2" t="s">
        <v>109</v>
      </c>
      <c r="O342" s="2" t="s">
        <v>8</v>
      </c>
      <c r="P342" s="8"/>
      <c r="Q342" s="8"/>
      <c r="R342" s="8"/>
      <c r="S342" s="8"/>
      <c r="T342" s="8"/>
      <c r="U342" s="8"/>
      <c r="V342" s="8"/>
      <c r="W342" s="8"/>
      <c r="X342" s="8"/>
      <c r="Y342" s="8"/>
      <c r="Z342" s="8"/>
      <c r="AA342" s="8"/>
      <c r="AB342" s="8"/>
      <c r="AC342" s="8"/>
      <c r="AD342" s="8"/>
      <c r="AE342" s="8"/>
      <c r="AF342" s="8"/>
      <c r="AG342" s="8"/>
      <c r="AH342" s="8"/>
      <c r="AI342" s="8"/>
    </row>
    <row r="343" spans="1:35" s="9" customFormat="1">
      <c r="A343" s="14"/>
      <c r="B343" s="28" t="s">
        <v>99</v>
      </c>
      <c r="C343" s="26" t="s">
        <v>611</v>
      </c>
      <c r="D343" s="26" t="s">
        <v>510</v>
      </c>
      <c r="E343" s="2">
        <v>0</v>
      </c>
      <c r="F343" s="4">
        <v>24</v>
      </c>
      <c r="G343" s="2">
        <f t="shared" si="48"/>
        <v>24</v>
      </c>
      <c r="H343" s="6">
        <v>4.4139999999999997</v>
      </c>
      <c r="I343" s="3">
        <f t="shared" si="44"/>
        <v>105.93599999999999</v>
      </c>
      <c r="J343" s="7">
        <v>0</v>
      </c>
      <c r="K343" s="2">
        <f t="shared" si="45"/>
        <v>24</v>
      </c>
      <c r="L343" s="3">
        <f t="shared" si="46"/>
        <v>0</v>
      </c>
      <c r="M343" s="3">
        <f t="shared" si="47"/>
        <v>105.93599999999999</v>
      </c>
      <c r="N343" s="2" t="s">
        <v>109</v>
      </c>
      <c r="O343" s="2" t="s">
        <v>8</v>
      </c>
      <c r="P343" s="8"/>
      <c r="Q343" s="8"/>
      <c r="R343" s="8"/>
      <c r="S343" s="8"/>
      <c r="T343" s="8"/>
      <c r="U343" s="8"/>
      <c r="V343" s="8"/>
      <c r="W343" s="8"/>
      <c r="X343" s="8"/>
      <c r="Y343" s="8"/>
      <c r="Z343" s="8"/>
      <c r="AA343" s="8"/>
      <c r="AB343" s="8"/>
      <c r="AC343" s="8"/>
      <c r="AD343" s="8"/>
      <c r="AE343" s="8"/>
      <c r="AF343" s="8"/>
      <c r="AG343" s="8"/>
      <c r="AH343" s="8"/>
      <c r="AI343" s="8"/>
    </row>
    <row r="344" spans="1:35">
      <c r="A344" s="12">
        <v>64</v>
      </c>
      <c r="B344" s="18" t="s">
        <v>612</v>
      </c>
      <c r="C344" s="24" t="s">
        <v>613</v>
      </c>
      <c r="D344" s="24" t="s">
        <v>7</v>
      </c>
      <c r="E344" s="21">
        <v>0</v>
      </c>
      <c r="F344" s="21">
        <v>9</v>
      </c>
      <c r="G344" s="2">
        <f t="shared" si="48"/>
        <v>9</v>
      </c>
      <c r="H344" s="21">
        <v>8.3000000000000007</v>
      </c>
      <c r="I344" s="3">
        <f t="shared" si="44"/>
        <v>74.7</v>
      </c>
      <c r="J344" s="21">
        <v>0</v>
      </c>
      <c r="K344" s="2">
        <f t="shared" si="45"/>
        <v>9</v>
      </c>
      <c r="L344" s="3">
        <f t="shared" si="46"/>
        <v>0</v>
      </c>
      <c r="M344" s="3">
        <f t="shared" si="47"/>
        <v>74.7</v>
      </c>
      <c r="N344" s="20" t="s">
        <v>241</v>
      </c>
      <c r="O344" s="2" t="s">
        <v>8</v>
      </c>
    </row>
    <row r="345" spans="1:35">
      <c r="A345" s="12"/>
      <c r="B345" s="18" t="s">
        <v>612</v>
      </c>
      <c r="C345" s="24" t="s">
        <v>614</v>
      </c>
      <c r="D345" s="24" t="s">
        <v>141</v>
      </c>
      <c r="E345" s="21">
        <v>0</v>
      </c>
      <c r="F345" s="21">
        <v>24</v>
      </c>
      <c r="G345" s="2">
        <f t="shared" si="48"/>
        <v>24</v>
      </c>
      <c r="H345" s="21">
        <v>5.7</v>
      </c>
      <c r="I345" s="3">
        <f t="shared" si="44"/>
        <v>136.80000000000001</v>
      </c>
      <c r="J345" s="21">
        <v>0</v>
      </c>
      <c r="K345" s="2">
        <f>G345-J345</f>
        <v>24</v>
      </c>
      <c r="L345" s="3">
        <f t="shared" si="46"/>
        <v>0</v>
      </c>
      <c r="M345" s="3">
        <f t="shared" si="47"/>
        <v>136.80000000000001</v>
      </c>
      <c r="N345" s="20" t="s">
        <v>241</v>
      </c>
      <c r="O345" s="2" t="s">
        <v>8</v>
      </c>
    </row>
    <row r="346" spans="1:35" ht="31.2">
      <c r="A346" s="12"/>
      <c r="B346" s="18" t="s">
        <v>612</v>
      </c>
      <c r="C346" s="24" t="s">
        <v>615</v>
      </c>
      <c r="D346" s="24" t="s">
        <v>616</v>
      </c>
      <c r="E346" s="21">
        <v>0</v>
      </c>
      <c r="F346" s="21">
        <v>20</v>
      </c>
      <c r="G346" s="2">
        <f t="shared" si="48"/>
        <v>20</v>
      </c>
      <c r="H346" s="21">
        <v>3.5</v>
      </c>
      <c r="I346" s="3">
        <f t="shared" si="44"/>
        <v>70</v>
      </c>
      <c r="J346" s="21">
        <v>0</v>
      </c>
      <c r="K346" s="2">
        <f>G346-J346</f>
        <v>20</v>
      </c>
      <c r="L346" s="3">
        <f t="shared" si="46"/>
        <v>0</v>
      </c>
      <c r="M346" s="3">
        <f t="shared" si="47"/>
        <v>70</v>
      </c>
      <c r="N346" s="20" t="s">
        <v>241</v>
      </c>
      <c r="O346" s="2" t="s">
        <v>8</v>
      </c>
    </row>
    <row r="347" spans="1:35" ht="31.2">
      <c r="A347" s="12"/>
      <c r="B347" s="18" t="s">
        <v>612</v>
      </c>
      <c r="C347" s="24" t="s">
        <v>617</v>
      </c>
      <c r="D347" s="24" t="s">
        <v>545</v>
      </c>
      <c r="E347" s="21">
        <v>0</v>
      </c>
      <c r="F347" s="21">
        <v>20</v>
      </c>
      <c r="G347" s="2">
        <f t="shared" si="48"/>
        <v>20</v>
      </c>
      <c r="H347" s="21">
        <v>3.6</v>
      </c>
      <c r="I347" s="3">
        <f t="shared" si="44"/>
        <v>72</v>
      </c>
      <c r="J347" s="21">
        <v>0</v>
      </c>
      <c r="K347" s="2">
        <f>G347-J347</f>
        <v>20</v>
      </c>
      <c r="L347" s="3">
        <f t="shared" si="46"/>
        <v>0</v>
      </c>
      <c r="M347" s="3">
        <f t="shared" si="47"/>
        <v>72</v>
      </c>
      <c r="N347" s="20" t="s">
        <v>241</v>
      </c>
      <c r="O347" s="2" t="s">
        <v>8</v>
      </c>
    </row>
    <row r="348" spans="1:35" ht="31.2">
      <c r="A348" s="12">
        <v>65</v>
      </c>
      <c r="B348" s="18" t="s">
        <v>618</v>
      </c>
      <c r="C348" s="29" t="s">
        <v>619</v>
      </c>
      <c r="D348" s="35" t="s">
        <v>620</v>
      </c>
      <c r="E348" s="20">
        <v>24</v>
      </c>
      <c r="F348" s="20">
        <v>24</v>
      </c>
      <c r="G348" s="2">
        <f t="shared" si="48"/>
        <v>48</v>
      </c>
      <c r="H348" s="31">
        <v>7</v>
      </c>
      <c r="I348" s="3">
        <f t="shared" si="44"/>
        <v>336</v>
      </c>
      <c r="J348" s="21">
        <v>0</v>
      </c>
      <c r="K348" s="2">
        <f t="shared" si="45"/>
        <v>48</v>
      </c>
      <c r="L348" s="3">
        <f t="shared" si="46"/>
        <v>0</v>
      </c>
      <c r="M348" s="3">
        <f t="shared" si="47"/>
        <v>336</v>
      </c>
      <c r="N348" s="2" t="s">
        <v>128</v>
      </c>
      <c r="O348" s="2" t="s">
        <v>8</v>
      </c>
    </row>
    <row r="349" spans="1:35" ht="31.2">
      <c r="A349" s="12"/>
      <c r="B349" s="18" t="s">
        <v>618</v>
      </c>
      <c r="C349" s="29" t="s">
        <v>621</v>
      </c>
      <c r="D349" s="35" t="s">
        <v>309</v>
      </c>
      <c r="E349" s="20">
        <v>24</v>
      </c>
      <c r="F349" s="20">
        <v>24</v>
      </c>
      <c r="G349" s="2">
        <f t="shared" si="48"/>
        <v>48</v>
      </c>
      <c r="H349" s="31">
        <v>7</v>
      </c>
      <c r="I349" s="3">
        <f t="shared" si="44"/>
        <v>336</v>
      </c>
      <c r="J349" s="21">
        <v>0</v>
      </c>
      <c r="K349" s="2">
        <f t="shared" si="45"/>
        <v>48</v>
      </c>
      <c r="L349" s="3">
        <f t="shared" si="46"/>
        <v>0</v>
      </c>
      <c r="M349" s="3">
        <f t="shared" si="47"/>
        <v>336</v>
      </c>
      <c r="N349" s="2" t="s">
        <v>128</v>
      </c>
      <c r="O349" s="2" t="s">
        <v>8</v>
      </c>
    </row>
    <row r="350" spans="1:35" s="9" customFormat="1" ht="31.2">
      <c r="A350" s="14">
        <v>66</v>
      </c>
      <c r="B350" s="28" t="s">
        <v>126</v>
      </c>
      <c r="C350" s="26" t="s">
        <v>127</v>
      </c>
      <c r="D350" s="26" t="s">
        <v>11</v>
      </c>
      <c r="E350" s="2">
        <v>153</v>
      </c>
      <c r="F350" s="4">
        <v>0</v>
      </c>
      <c r="G350" s="2">
        <f t="shared" si="48"/>
        <v>153</v>
      </c>
      <c r="H350" s="11">
        <v>3.6160000000000001</v>
      </c>
      <c r="I350" s="3">
        <f>G350*H350</f>
        <v>553.24800000000005</v>
      </c>
      <c r="J350" s="7">
        <v>0</v>
      </c>
      <c r="K350" s="2">
        <f>G350-J350</f>
        <v>153</v>
      </c>
      <c r="L350" s="3">
        <f t="shared" si="46"/>
        <v>0</v>
      </c>
      <c r="M350" s="3">
        <f t="shared" si="47"/>
        <v>553.24800000000005</v>
      </c>
      <c r="N350" s="2" t="s">
        <v>128</v>
      </c>
      <c r="O350" s="2" t="s">
        <v>8</v>
      </c>
      <c r="P350" s="8"/>
      <c r="Q350" s="8"/>
      <c r="R350" s="8"/>
      <c r="S350" s="8"/>
      <c r="T350" s="8"/>
      <c r="U350" s="8"/>
      <c r="V350" s="8"/>
      <c r="W350" s="8"/>
      <c r="X350" s="8"/>
      <c r="Y350" s="8"/>
      <c r="Z350" s="8"/>
      <c r="AA350" s="8"/>
      <c r="AB350" s="8"/>
      <c r="AC350" s="8"/>
      <c r="AD350" s="8"/>
      <c r="AE350" s="8"/>
      <c r="AF350" s="8"/>
      <c r="AG350" s="8"/>
      <c r="AH350" s="8"/>
      <c r="AI350" s="8"/>
    </row>
    <row r="351" spans="1:35">
      <c r="A351" s="12">
        <v>67</v>
      </c>
      <c r="B351" s="18" t="s">
        <v>622</v>
      </c>
      <c r="C351" s="29" t="s">
        <v>623</v>
      </c>
      <c r="D351" s="29" t="s">
        <v>624</v>
      </c>
      <c r="E351" s="21">
        <v>0</v>
      </c>
      <c r="F351" s="21">
        <v>20</v>
      </c>
      <c r="G351" s="2">
        <f t="shared" si="48"/>
        <v>20</v>
      </c>
      <c r="H351" s="21">
        <v>10.538</v>
      </c>
      <c r="I351" s="3">
        <f t="shared" ref="I351:I361" si="49">G351*H351</f>
        <v>210.76</v>
      </c>
      <c r="J351" s="21">
        <v>0</v>
      </c>
      <c r="K351" s="2">
        <f t="shared" ref="K351:K361" si="50">G351-J351</f>
        <v>20</v>
      </c>
      <c r="L351" s="3">
        <f t="shared" si="46"/>
        <v>0</v>
      </c>
      <c r="M351" s="3">
        <f t="shared" si="47"/>
        <v>210.76</v>
      </c>
      <c r="N351" s="20" t="s">
        <v>241</v>
      </c>
      <c r="O351" s="2" t="s">
        <v>8</v>
      </c>
    </row>
    <row r="352" spans="1:35">
      <c r="A352" s="12"/>
      <c r="B352" s="18" t="s">
        <v>622</v>
      </c>
      <c r="C352" s="29" t="s">
        <v>625</v>
      </c>
      <c r="D352" s="29" t="s">
        <v>626</v>
      </c>
      <c r="E352" s="21">
        <v>0</v>
      </c>
      <c r="F352" s="21">
        <v>20</v>
      </c>
      <c r="G352" s="2">
        <f t="shared" si="48"/>
        <v>20</v>
      </c>
      <c r="H352" s="21">
        <v>7.9470000000000001</v>
      </c>
      <c r="I352" s="3">
        <f t="shared" si="49"/>
        <v>158.94</v>
      </c>
      <c r="J352" s="21">
        <v>0</v>
      </c>
      <c r="K352" s="2">
        <f t="shared" si="50"/>
        <v>20</v>
      </c>
      <c r="L352" s="3">
        <f t="shared" si="46"/>
        <v>0</v>
      </c>
      <c r="M352" s="3">
        <f t="shared" si="47"/>
        <v>158.94</v>
      </c>
      <c r="N352" s="20" t="s">
        <v>241</v>
      </c>
      <c r="O352" s="2" t="s">
        <v>8</v>
      </c>
    </row>
    <row r="353" spans="1:207" s="9" customFormat="1" ht="31.2">
      <c r="A353" s="14">
        <v>68</v>
      </c>
      <c r="B353" s="28" t="s">
        <v>137</v>
      </c>
      <c r="C353" s="26" t="s">
        <v>138</v>
      </c>
      <c r="D353" s="26" t="s">
        <v>7</v>
      </c>
      <c r="E353" s="2">
        <v>105</v>
      </c>
      <c r="F353" s="4">
        <v>0</v>
      </c>
      <c r="G353" s="2">
        <f t="shared" si="48"/>
        <v>105</v>
      </c>
      <c r="H353" s="43">
        <v>10.872999999999999</v>
      </c>
      <c r="I353" s="3">
        <f t="shared" si="49"/>
        <v>1141.665</v>
      </c>
      <c r="J353" s="7">
        <v>0</v>
      </c>
      <c r="K353" s="2">
        <f t="shared" si="50"/>
        <v>105</v>
      </c>
      <c r="L353" s="3">
        <f t="shared" si="46"/>
        <v>0</v>
      </c>
      <c r="M353" s="3">
        <f t="shared" si="47"/>
        <v>1141.665</v>
      </c>
      <c r="N353" s="2" t="s">
        <v>128</v>
      </c>
      <c r="O353" s="2" t="s">
        <v>8</v>
      </c>
      <c r="P353" s="8"/>
      <c r="Q353" s="8"/>
      <c r="R353" s="8"/>
      <c r="S353" s="8"/>
      <c r="T353" s="8"/>
      <c r="U353" s="8"/>
      <c r="V353" s="8"/>
      <c r="W353" s="8"/>
      <c r="X353" s="8"/>
      <c r="Y353" s="8"/>
      <c r="Z353" s="8"/>
      <c r="AA353" s="8"/>
      <c r="AB353" s="8"/>
      <c r="AC353" s="8"/>
      <c r="AD353" s="8"/>
      <c r="AE353" s="8"/>
      <c r="AF353" s="8"/>
      <c r="AG353" s="8"/>
      <c r="AH353" s="8"/>
      <c r="AI353" s="8"/>
    </row>
    <row r="354" spans="1:207" s="9" customFormat="1" ht="31.2">
      <c r="A354" s="14"/>
      <c r="B354" s="28" t="s">
        <v>137</v>
      </c>
      <c r="C354" s="26" t="s">
        <v>139</v>
      </c>
      <c r="D354" s="26" t="s">
        <v>11</v>
      </c>
      <c r="E354" s="2">
        <v>160</v>
      </c>
      <c r="F354" s="4">
        <v>20</v>
      </c>
      <c r="G354" s="2">
        <f t="shared" si="48"/>
        <v>180</v>
      </c>
      <c r="H354" s="6">
        <v>7.7140000000000004</v>
      </c>
      <c r="I354" s="3">
        <f t="shared" si="49"/>
        <v>1388.52</v>
      </c>
      <c r="J354" s="7">
        <v>0</v>
      </c>
      <c r="K354" s="2">
        <f t="shared" si="50"/>
        <v>180</v>
      </c>
      <c r="L354" s="3">
        <f t="shared" si="46"/>
        <v>0</v>
      </c>
      <c r="M354" s="3">
        <f t="shared" si="47"/>
        <v>1388.52</v>
      </c>
      <c r="N354" s="2" t="s">
        <v>128</v>
      </c>
      <c r="O354" s="2" t="s">
        <v>8</v>
      </c>
      <c r="P354" s="8"/>
      <c r="Q354" s="8"/>
      <c r="R354" s="8"/>
      <c r="S354" s="8"/>
      <c r="T354" s="8"/>
      <c r="U354" s="8"/>
      <c r="V354" s="8"/>
      <c r="W354" s="8"/>
      <c r="X354" s="8"/>
      <c r="Y354" s="8"/>
      <c r="Z354" s="8"/>
      <c r="AA354" s="8"/>
      <c r="AB354" s="8"/>
      <c r="AC354" s="8"/>
      <c r="AD354" s="8"/>
      <c r="AE354" s="8"/>
      <c r="AF354" s="8"/>
      <c r="AG354" s="8"/>
      <c r="AH354" s="8"/>
      <c r="AI354" s="8"/>
    </row>
    <row r="355" spans="1:207" s="9" customFormat="1" ht="31.2">
      <c r="A355" s="14"/>
      <c r="B355" s="28" t="s">
        <v>137</v>
      </c>
      <c r="C355" s="26" t="s">
        <v>140</v>
      </c>
      <c r="D355" s="26" t="s">
        <v>141</v>
      </c>
      <c r="E355" s="2">
        <v>60</v>
      </c>
      <c r="F355" s="4">
        <v>0</v>
      </c>
      <c r="G355" s="2">
        <f t="shared" si="48"/>
        <v>60</v>
      </c>
      <c r="H355" s="6">
        <v>6.5709999999999997</v>
      </c>
      <c r="I355" s="3">
        <f t="shared" si="49"/>
        <v>394.26</v>
      </c>
      <c r="J355" s="7">
        <v>0</v>
      </c>
      <c r="K355" s="2">
        <f t="shared" si="50"/>
        <v>60</v>
      </c>
      <c r="L355" s="3">
        <f t="shared" si="46"/>
        <v>0</v>
      </c>
      <c r="M355" s="3">
        <f t="shared" si="47"/>
        <v>394.26</v>
      </c>
      <c r="N355" s="2" t="s">
        <v>128</v>
      </c>
      <c r="O355" s="2" t="s">
        <v>8</v>
      </c>
      <c r="P355" s="8"/>
      <c r="Q355" s="8"/>
      <c r="R355" s="8"/>
      <c r="S355" s="8"/>
      <c r="T355" s="8"/>
      <c r="U355" s="8"/>
      <c r="V355" s="8"/>
      <c r="W355" s="8"/>
      <c r="X355" s="8"/>
      <c r="Y355" s="8"/>
      <c r="Z355" s="8"/>
      <c r="AA355" s="8"/>
      <c r="AB355" s="8"/>
      <c r="AC355" s="8"/>
      <c r="AD355" s="8"/>
      <c r="AE355" s="8"/>
      <c r="AF355" s="8"/>
      <c r="AG355" s="8"/>
      <c r="AH355" s="8"/>
      <c r="AI355" s="8"/>
    </row>
    <row r="356" spans="1:207" s="9" customFormat="1" ht="31.2">
      <c r="A356" s="14"/>
      <c r="B356" s="28" t="s">
        <v>137</v>
      </c>
      <c r="C356" s="26" t="s">
        <v>142</v>
      </c>
      <c r="D356" s="26" t="s">
        <v>143</v>
      </c>
      <c r="E356" s="2">
        <v>20</v>
      </c>
      <c r="F356" s="4">
        <v>0</v>
      </c>
      <c r="G356" s="2">
        <f t="shared" si="48"/>
        <v>20</v>
      </c>
      <c r="H356" s="6">
        <v>3.464</v>
      </c>
      <c r="I356" s="3">
        <f t="shared" si="49"/>
        <v>69.28</v>
      </c>
      <c r="J356" s="7">
        <v>0</v>
      </c>
      <c r="K356" s="2">
        <f t="shared" si="50"/>
        <v>20</v>
      </c>
      <c r="L356" s="3">
        <f t="shared" si="46"/>
        <v>0</v>
      </c>
      <c r="M356" s="3">
        <f t="shared" si="47"/>
        <v>69.28</v>
      </c>
      <c r="N356" s="2" t="s">
        <v>128</v>
      </c>
      <c r="O356" s="2" t="s">
        <v>8</v>
      </c>
      <c r="P356" s="8"/>
      <c r="Q356" s="8"/>
      <c r="R356" s="8"/>
      <c r="S356" s="8"/>
      <c r="T356" s="8"/>
      <c r="U356" s="8"/>
      <c r="V356" s="8"/>
      <c r="W356" s="8"/>
      <c r="X356" s="8"/>
      <c r="Y356" s="8"/>
      <c r="Z356" s="8"/>
      <c r="AA356" s="8"/>
      <c r="AB356" s="8"/>
      <c r="AC356" s="8"/>
      <c r="AD356" s="8"/>
      <c r="AE356" s="8"/>
      <c r="AF356" s="8"/>
      <c r="AG356" s="8"/>
      <c r="AH356" s="8"/>
      <c r="AI356" s="8"/>
    </row>
    <row r="357" spans="1:207" s="9" customFormat="1" ht="31.2">
      <c r="A357" s="14"/>
      <c r="B357" s="28" t="s">
        <v>137</v>
      </c>
      <c r="C357" s="26" t="s">
        <v>627</v>
      </c>
      <c r="D357" s="26" t="s">
        <v>198</v>
      </c>
      <c r="E357" s="2">
        <v>0</v>
      </c>
      <c r="F357" s="4">
        <v>20</v>
      </c>
      <c r="G357" s="2">
        <f t="shared" si="48"/>
        <v>20</v>
      </c>
      <c r="H357" s="6">
        <v>7.7140000000000004</v>
      </c>
      <c r="I357" s="3">
        <f t="shared" si="49"/>
        <v>154.28</v>
      </c>
      <c r="J357" s="7">
        <v>0</v>
      </c>
      <c r="K357" s="2">
        <f>G357-J357</f>
        <v>20</v>
      </c>
      <c r="L357" s="3">
        <f>H357*J357</f>
        <v>0</v>
      </c>
      <c r="M357" s="3">
        <f>I357-L357</f>
        <v>154.28</v>
      </c>
      <c r="N357" s="2" t="s">
        <v>128</v>
      </c>
      <c r="O357" s="2" t="s">
        <v>8</v>
      </c>
      <c r="P357" s="8"/>
      <c r="Q357" s="8"/>
      <c r="R357" s="8"/>
      <c r="S357" s="8"/>
      <c r="T357" s="8"/>
      <c r="U357" s="8"/>
      <c r="V357" s="8"/>
      <c r="W357" s="8"/>
      <c r="X357" s="8"/>
      <c r="Y357" s="8"/>
      <c r="Z357" s="8"/>
      <c r="AA357" s="8"/>
      <c r="AB357" s="8"/>
      <c r="AC357" s="8"/>
      <c r="AD357" s="8"/>
      <c r="AE357" s="8"/>
      <c r="AF357" s="8"/>
      <c r="AG357" s="8"/>
      <c r="AH357" s="8"/>
      <c r="AI357" s="8"/>
    </row>
    <row r="358" spans="1:207" s="9" customFormat="1" ht="31.2">
      <c r="A358" s="14"/>
      <c r="B358" s="28" t="s">
        <v>137</v>
      </c>
      <c r="C358" s="26" t="s">
        <v>628</v>
      </c>
      <c r="D358" s="26" t="s">
        <v>629</v>
      </c>
      <c r="E358" s="2">
        <v>0</v>
      </c>
      <c r="F358" s="4">
        <v>20</v>
      </c>
      <c r="G358" s="2">
        <f t="shared" si="48"/>
        <v>20</v>
      </c>
      <c r="H358" s="6">
        <v>4.41</v>
      </c>
      <c r="I358" s="3">
        <f t="shared" si="49"/>
        <v>88.2</v>
      </c>
      <c r="J358" s="7">
        <v>0</v>
      </c>
      <c r="K358" s="2">
        <f>G358-J358</f>
        <v>20</v>
      </c>
      <c r="L358" s="3">
        <f>H358*J358</f>
        <v>0</v>
      </c>
      <c r="M358" s="3">
        <f>I358-L358</f>
        <v>88.2</v>
      </c>
      <c r="N358" s="2" t="s">
        <v>128</v>
      </c>
      <c r="O358" s="2" t="s">
        <v>8</v>
      </c>
      <c r="P358" s="8"/>
      <c r="Q358" s="8"/>
      <c r="R358" s="8"/>
      <c r="S358" s="8"/>
      <c r="T358" s="8"/>
      <c r="U358" s="8"/>
      <c r="V358" s="8"/>
      <c r="W358" s="8"/>
      <c r="X358" s="8"/>
      <c r="Y358" s="8"/>
      <c r="Z358" s="8"/>
      <c r="AA358" s="8"/>
      <c r="AB358" s="8"/>
      <c r="AC358" s="8"/>
      <c r="AD358" s="8"/>
      <c r="AE358" s="8"/>
      <c r="AF358" s="8"/>
      <c r="AG358" s="8"/>
      <c r="AH358" s="8"/>
      <c r="AI358" s="8"/>
    </row>
    <row r="359" spans="1:207" s="9" customFormat="1" ht="31.2">
      <c r="A359" s="14"/>
      <c r="B359" s="28" t="s">
        <v>137</v>
      </c>
      <c r="C359" s="26" t="s">
        <v>630</v>
      </c>
      <c r="D359" s="26" t="s">
        <v>631</v>
      </c>
      <c r="E359" s="2">
        <v>0</v>
      </c>
      <c r="F359" s="4">
        <v>20</v>
      </c>
      <c r="G359" s="2">
        <f t="shared" si="48"/>
        <v>20</v>
      </c>
      <c r="H359" s="6">
        <v>6.032</v>
      </c>
      <c r="I359" s="3">
        <f t="shared" si="49"/>
        <v>120.64</v>
      </c>
      <c r="J359" s="7">
        <v>0</v>
      </c>
      <c r="K359" s="2">
        <f>G359-J359</f>
        <v>20</v>
      </c>
      <c r="L359" s="3">
        <f>H359*J359</f>
        <v>0</v>
      </c>
      <c r="M359" s="3">
        <f>I359-L359</f>
        <v>120.64</v>
      </c>
      <c r="N359" s="2" t="s">
        <v>128</v>
      </c>
      <c r="O359" s="2" t="s">
        <v>8</v>
      </c>
      <c r="P359" s="8"/>
      <c r="Q359" s="8"/>
      <c r="R359" s="8"/>
      <c r="S359" s="8"/>
      <c r="T359" s="8"/>
      <c r="U359" s="8"/>
      <c r="V359" s="8"/>
      <c r="W359" s="8"/>
      <c r="X359" s="8"/>
      <c r="Y359" s="8"/>
      <c r="Z359" s="8"/>
      <c r="AA359" s="8"/>
      <c r="AB359" s="8"/>
      <c r="AC359" s="8"/>
      <c r="AD359" s="8"/>
      <c r="AE359" s="8"/>
      <c r="AF359" s="8"/>
      <c r="AG359" s="8"/>
      <c r="AH359" s="8"/>
      <c r="AI359" s="8"/>
    </row>
    <row r="360" spans="1:207" s="9" customFormat="1">
      <c r="A360" s="14">
        <v>69</v>
      </c>
      <c r="B360" s="28" t="s">
        <v>90</v>
      </c>
      <c r="C360" s="26" t="s">
        <v>195</v>
      </c>
      <c r="D360" s="26" t="s">
        <v>7</v>
      </c>
      <c r="E360" s="2">
        <v>24</v>
      </c>
      <c r="F360" s="10">
        <v>24</v>
      </c>
      <c r="G360" s="2">
        <f t="shared" si="48"/>
        <v>48</v>
      </c>
      <c r="H360" s="12">
        <v>9.5</v>
      </c>
      <c r="I360" s="3">
        <f t="shared" si="49"/>
        <v>456</v>
      </c>
      <c r="J360" s="7"/>
      <c r="K360" s="2">
        <f t="shared" si="50"/>
        <v>48</v>
      </c>
      <c r="L360" s="3">
        <f t="shared" si="46"/>
        <v>0</v>
      </c>
      <c r="M360" s="3">
        <f t="shared" si="47"/>
        <v>456</v>
      </c>
      <c r="N360" s="2" t="s">
        <v>113</v>
      </c>
      <c r="O360" s="2" t="s">
        <v>8</v>
      </c>
      <c r="P360" s="8"/>
      <c r="Q360" s="8"/>
      <c r="R360" s="8"/>
      <c r="S360" s="8"/>
      <c r="T360" s="8"/>
      <c r="U360" s="8"/>
      <c r="V360" s="8"/>
      <c r="W360" s="8"/>
      <c r="X360" s="8"/>
      <c r="Y360" s="8"/>
      <c r="Z360" s="8"/>
      <c r="AA360" s="8"/>
      <c r="AB360" s="8"/>
      <c r="AC360" s="8"/>
      <c r="AD360" s="8"/>
      <c r="AE360" s="8"/>
      <c r="AF360" s="8"/>
      <c r="AG360" s="8"/>
      <c r="AH360" s="8"/>
      <c r="AI360" s="8"/>
    </row>
    <row r="361" spans="1:207" s="9" customFormat="1">
      <c r="A361" s="14"/>
      <c r="B361" s="28" t="s">
        <v>90</v>
      </c>
      <c r="C361" s="26" t="s">
        <v>632</v>
      </c>
      <c r="D361" s="26" t="s">
        <v>9</v>
      </c>
      <c r="E361" s="2">
        <v>0</v>
      </c>
      <c r="F361" s="10">
        <v>24</v>
      </c>
      <c r="G361" s="2">
        <f t="shared" si="48"/>
        <v>24</v>
      </c>
      <c r="H361" s="12">
        <v>6.9820000000000002</v>
      </c>
      <c r="I361" s="3">
        <f t="shared" si="49"/>
        <v>167.56800000000001</v>
      </c>
      <c r="J361" s="7"/>
      <c r="K361" s="2">
        <f t="shared" si="50"/>
        <v>24</v>
      </c>
      <c r="L361" s="3">
        <f t="shared" si="46"/>
        <v>0</v>
      </c>
      <c r="M361" s="3">
        <f t="shared" si="47"/>
        <v>167.56800000000001</v>
      </c>
      <c r="N361" s="2" t="s">
        <v>113</v>
      </c>
      <c r="O361" s="2" t="s">
        <v>8</v>
      </c>
      <c r="P361" s="8"/>
      <c r="Q361" s="8"/>
      <c r="R361" s="8"/>
      <c r="S361" s="8"/>
      <c r="T361" s="8"/>
      <c r="U361" s="8"/>
      <c r="V361" s="8"/>
      <c r="W361" s="8"/>
      <c r="X361" s="8"/>
      <c r="Y361" s="8"/>
      <c r="Z361" s="8"/>
      <c r="AA361" s="8"/>
      <c r="AB361" s="8"/>
      <c r="AC361" s="8"/>
      <c r="AD361" s="8"/>
      <c r="AE361" s="8"/>
      <c r="AF361" s="8"/>
      <c r="AG361" s="8"/>
      <c r="AH361" s="8"/>
      <c r="AI361" s="8"/>
    </row>
    <row r="362" spans="1:207" s="49" customFormat="1">
      <c r="A362" s="44"/>
      <c r="B362" s="45" t="s">
        <v>633</v>
      </c>
      <c r="C362" s="46"/>
      <c r="D362" s="46"/>
      <c r="E362" s="47">
        <f>SUM(E7:E361)</f>
        <v>5622</v>
      </c>
      <c r="F362" s="47">
        <f>SUM(F7:F361)</f>
        <v>6250</v>
      </c>
      <c r="G362" s="47">
        <f>SUM(G7:G361)</f>
        <v>11872</v>
      </c>
      <c r="H362" s="47"/>
      <c r="I362" s="47">
        <f>SUM(I7:I361)</f>
        <v>102018.069</v>
      </c>
      <c r="J362" s="47">
        <f>SUM(J7:J361)</f>
        <v>522</v>
      </c>
      <c r="K362" s="47">
        <f>SUM(K7:K361)</f>
        <v>11350</v>
      </c>
      <c r="L362" s="47">
        <f>SUM(L7:L361)</f>
        <v>4942.7869999999994</v>
      </c>
      <c r="M362" s="47">
        <f>SUM(M7:M361)</f>
        <v>97075.281999999992</v>
      </c>
      <c r="N362" s="48"/>
      <c r="O362" s="48"/>
    </row>
    <row r="363" spans="1:207">
      <c r="A363" s="50"/>
      <c r="C363" s="52"/>
      <c r="D363" s="52"/>
      <c r="E363" s="50"/>
      <c r="F363" s="50"/>
      <c r="G363" s="50"/>
      <c r="H363" s="50"/>
      <c r="I363" s="50"/>
      <c r="J363" s="50"/>
      <c r="K363" s="50"/>
      <c r="L363" s="50"/>
      <c r="M363" s="50"/>
      <c r="N363" s="50"/>
      <c r="O363" s="50"/>
      <c r="P363" s="50"/>
      <c r="Q363" s="50"/>
      <c r="R363" s="50"/>
      <c r="S363" s="50"/>
      <c r="T363" s="50"/>
      <c r="U363" s="50"/>
      <c r="V363" s="50"/>
      <c r="W363" s="50"/>
      <c r="X363" s="50"/>
      <c r="Y363" s="50"/>
      <c r="Z363" s="50"/>
      <c r="AA363" s="50"/>
      <c r="AB363" s="50"/>
      <c r="AC363" s="50"/>
      <c r="AD363" s="50"/>
      <c r="AE363" s="50"/>
      <c r="AF363" s="50"/>
      <c r="AG363" s="50"/>
      <c r="AH363" s="50"/>
      <c r="AI363" s="50"/>
      <c r="AJ363" s="50"/>
      <c r="AK363" s="50"/>
      <c r="AL363" s="50"/>
      <c r="AM363" s="50"/>
      <c r="AN363" s="50"/>
      <c r="AO363" s="50"/>
      <c r="AP363" s="50"/>
      <c r="AQ363" s="50"/>
      <c r="AR363" s="50"/>
      <c r="AS363" s="50"/>
      <c r="AT363" s="50"/>
      <c r="AU363" s="50"/>
      <c r="AV363" s="50"/>
      <c r="AW363" s="50"/>
      <c r="AX363" s="50"/>
      <c r="AY363" s="50"/>
      <c r="AZ363" s="50"/>
      <c r="BA363" s="50"/>
      <c r="BB363" s="50"/>
      <c r="BC363" s="50"/>
      <c r="BD363" s="50"/>
      <c r="BE363" s="50"/>
      <c r="BF363" s="50"/>
      <c r="BG363" s="50"/>
      <c r="BH363" s="50"/>
      <c r="BI363" s="50"/>
      <c r="BJ363" s="50"/>
      <c r="BK363" s="50"/>
      <c r="BL363" s="50"/>
      <c r="BM363" s="50"/>
      <c r="BN363" s="50"/>
      <c r="BO363" s="50"/>
      <c r="BP363" s="50"/>
      <c r="BQ363" s="50"/>
      <c r="BR363" s="50"/>
      <c r="BS363" s="50"/>
      <c r="BT363" s="50"/>
      <c r="BU363" s="50"/>
      <c r="BV363" s="50"/>
      <c r="BW363" s="50"/>
      <c r="BX363" s="50"/>
      <c r="BY363" s="50"/>
      <c r="BZ363" s="50"/>
      <c r="CA363" s="50"/>
      <c r="CB363" s="50"/>
      <c r="CC363" s="50"/>
      <c r="CD363" s="50"/>
      <c r="CE363" s="50"/>
      <c r="CF363" s="50"/>
      <c r="CG363" s="50"/>
      <c r="CH363" s="50"/>
      <c r="CI363" s="50"/>
      <c r="CJ363" s="50"/>
      <c r="CK363" s="50"/>
      <c r="CL363" s="50"/>
      <c r="CM363" s="50"/>
      <c r="CN363" s="50"/>
      <c r="CO363" s="50"/>
      <c r="CP363" s="50"/>
      <c r="CQ363" s="50"/>
      <c r="CR363" s="50"/>
      <c r="CS363" s="50"/>
      <c r="CT363" s="50"/>
      <c r="CU363" s="50"/>
      <c r="CV363" s="50"/>
      <c r="CW363" s="50"/>
      <c r="CX363" s="50"/>
      <c r="CY363" s="50"/>
      <c r="CZ363" s="50"/>
      <c r="DA363" s="50"/>
      <c r="DB363" s="50"/>
      <c r="DC363" s="50"/>
      <c r="DD363" s="50"/>
      <c r="DE363" s="50"/>
      <c r="DF363" s="50"/>
      <c r="DG363" s="50"/>
      <c r="DH363" s="50"/>
      <c r="DI363" s="50"/>
      <c r="DJ363" s="50"/>
      <c r="DK363" s="50"/>
      <c r="DL363" s="50"/>
      <c r="DM363" s="50"/>
      <c r="DN363" s="50"/>
      <c r="DO363" s="50"/>
      <c r="DP363" s="50"/>
      <c r="DQ363" s="50"/>
      <c r="DR363" s="50"/>
      <c r="DS363" s="50"/>
      <c r="DT363" s="50"/>
      <c r="DU363" s="50"/>
      <c r="DV363" s="50"/>
      <c r="DW363" s="50"/>
      <c r="DX363" s="50"/>
      <c r="DY363" s="50"/>
      <c r="DZ363" s="50"/>
      <c r="EA363" s="50"/>
      <c r="EB363" s="50"/>
      <c r="EC363" s="50"/>
      <c r="ED363" s="50"/>
      <c r="EE363" s="50"/>
      <c r="EF363" s="50"/>
      <c r="EG363" s="50"/>
      <c r="EH363" s="50"/>
      <c r="EI363" s="50"/>
      <c r="EJ363" s="50"/>
      <c r="EK363" s="50"/>
      <c r="EL363" s="50"/>
      <c r="EM363" s="50"/>
      <c r="EN363" s="50"/>
      <c r="EO363" s="50"/>
      <c r="EP363" s="50"/>
      <c r="EQ363" s="50"/>
      <c r="ER363" s="50"/>
      <c r="ES363" s="50"/>
      <c r="ET363" s="50"/>
      <c r="EU363" s="50"/>
      <c r="EV363" s="50"/>
      <c r="EW363" s="50"/>
      <c r="EX363" s="50"/>
      <c r="EY363" s="50"/>
      <c r="EZ363" s="50"/>
      <c r="FA363" s="50"/>
      <c r="FB363" s="50"/>
      <c r="FC363" s="50"/>
      <c r="FD363" s="50"/>
      <c r="FE363" s="50"/>
      <c r="FF363" s="50"/>
      <c r="FG363" s="50"/>
      <c r="FH363" s="50"/>
      <c r="FI363" s="50"/>
      <c r="FJ363" s="50"/>
      <c r="FK363" s="50"/>
      <c r="FL363" s="50"/>
      <c r="FM363" s="50"/>
      <c r="FN363" s="50"/>
      <c r="FO363" s="50"/>
      <c r="FP363" s="50"/>
      <c r="FQ363" s="50"/>
      <c r="FR363" s="50"/>
      <c r="FS363" s="50"/>
      <c r="FT363" s="50"/>
      <c r="FU363" s="50"/>
      <c r="FV363" s="50"/>
      <c r="FW363" s="50"/>
      <c r="FX363" s="50"/>
      <c r="FY363" s="50"/>
      <c r="FZ363" s="50"/>
      <c r="GA363" s="50"/>
      <c r="GB363" s="50"/>
      <c r="GC363" s="50"/>
      <c r="GD363" s="50"/>
      <c r="GE363" s="50"/>
      <c r="GF363" s="50"/>
      <c r="GG363" s="50"/>
      <c r="GH363" s="50"/>
      <c r="GI363" s="50"/>
      <c r="GJ363" s="50"/>
      <c r="GK363" s="50"/>
      <c r="GL363" s="50"/>
      <c r="GM363" s="50"/>
      <c r="GN363" s="50"/>
      <c r="GO363" s="50"/>
      <c r="GP363" s="50"/>
      <c r="GQ363" s="50"/>
      <c r="GR363" s="50"/>
      <c r="GS363" s="50"/>
      <c r="GT363" s="50"/>
      <c r="GU363" s="50"/>
      <c r="GV363" s="50"/>
      <c r="GW363" s="50"/>
      <c r="GX363" s="50"/>
      <c r="GY363" s="50"/>
    </row>
    <row r="364" spans="1:207">
      <c r="A364" s="50"/>
      <c r="C364" s="52"/>
      <c r="D364" s="52"/>
      <c r="E364" s="50"/>
      <c r="F364" s="50"/>
      <c r="G364" s="50"/>
      <c r="H364" s="50"/>
      <c r="I364" s="50"/>
      <c r="J364" s="50"/>
      <c r="K364" s="50"/>
      <c r="L364" s="50"/>
      <c r="M364" s="50"/>
      <c r="N364" s="50"/>
      <c r="O364" s="50"/>
      <c r="P364" s="50"/>
      <c r="Q364" s="50"/>
      <c r="R364" s="50"/>
      <c r="S364" s="50"/>
      <c r="T364" s="50"/>
      <c r="U364" s="50"/>
      <c r="V364" s="50"/>
      <c r="W364" s="50"/>
      <c r="X364" s="50"/>
      <c r="Y364" s="50"/>
      <c r="Z364" s="50"/>
      <c r="AA364" s="50"/>
      <c r="AB364" s="50"/>
      <c r="AC364" s="50"/>
      <c r="AD364" s="50"/>
      <c r="AE364" s="50"/>
      <c r="AF364" s="50"/>
      <c r="AG364" s="50"/>
      <c r="AH364" s="50"/>
      <c r="AI364" s="50"/>
      <c r="AJ364" s="50"/>
      <c r="AK364" s="50"/>
      <c r="AL364" s="50"/>
      <c r="AM364" s="50"/>
      <c r="AN364" s="50"/>
      <c r="AO364" s="50"/>
      <c r="AP364" s="50"/>
      <c r="AQ364" s="50"/>
      <c r="AR364" s="50"/>
      <c r="AS364" s="50"/>
      <c r="AT364" s="50"/>
      <c r="AU364" s="50"/>
      <c r="AV364" s="50"/>
      <c r="AW364" s="50"/>
      <c r="AX364" s="50"/>
      <c r="AY364" s="50"/>
      <c r="AZ364" s="50"/>
      <c r="BA364" s="50"/>
      <c r="BB364" s="50"/>
      <c r="BC364" s="50"/>
      <c r="BD364" s="50"/>
      <c r="BE364" s="50"/>
      <c r="BF364" s="50"/>
      <c r="BG364" s="50"/>
      <c r="BH364" s="50"/>
      <c r="BI364" s="50"/>
      <c r="BJ364" s="50"/>
      <c r="BK364" s="50"/>
      <c r="BL364" s="50"/>
      <c r="BM364" s="50"/>
      <c r="BN364" s="50"/>
      <c r="BO364" s="50"/>
      <c r="BP364" s="50"/>
      <c r="BQ364" s="50"/>
      <c r="BR364" s="50"/>
      <c r="BS364" s="50"/>
      <c r="BT364" s="50"/>
      <c r="BU364" s="50"/>
      <c r="BV364" s="50"/>
      <c r="BW364" s="50"/>
      <c r="BX364" s="50"/>
      <c r="BY364" s="50"/>
      <c r="BZ364" s="50"/>
      <c r="CA364" s="50"/>
      <c r="CB364" s="50"/>
      <c r="CC364" s="50"/>
      <c r="CD364" s="50"/>
      <c r="CE364" s="50"/>
      <c r="CF364" s="50"/>
      <c r="CG364" s="50"/>
      <c r="CH364" s="50"/>
      <c r="CI364" s="50"/>
      <c r="CJ364" s="50"/>
      <c r="CK364" s="50"/>
      <c r="CL364" s="50"/>
      <c r="CM364" s="50"/>
      <c r="CN364" s="50"/>
      <c r="CO364" s="50"/>
      <c r="CP364" s="50"/>
      <c r="CQ364" s="50"/>
      <c r="CR364" s="50"/>
      <c r="CS364" s="50"/>
      <c r="CT364" s="50"/>
      <c r="CU364" s="50"/>
      <c r="CV364" s="50"/>
      <c r="CW364" s="50"/>
      <c r="CX364" s="50"/>
      <c r="CY364" s="50"/>
      <c r="CZ364" s="50"/>
      <c r="DA364" s="50"/>
      <c r="DB364" s="50"/>
      <c r="DC364" s="50"/>
      <c r="DD364" s="50"/>
      <c r="DE364" s="50"/>
      <c r="DF364" s="50"/>
      <c r="DG364" s="50"/>
      <c r="DH364" s="50"/>
      <c r="DI364" s="50"/>
      <c r="DJ364" s="50"/>
      <c r="DK364" s="50"/>
      <c r="DL364" s="50"/>
      <c r="DM364" s="50"/>
      <c r="DN364" s="50"/>
      <c r="DO364" s="50"/>
      <c r="DP364" s="50"/>
      <c r="DQ364" s="50"/>
      <c r="DR364" s="50"/>
      <c r="DS364" s="50"/>
      <c r="DT364" s="50"/>
      <c r="DU364" s="50"/>
      <c r="DV364" s="50"/>
      <c r="DW364" s="50"/>
      <c r="DX364" s="50"/>
      <c r="DY364" s="50"/>
      <c r="DZ364" s="50"/>
      <c r="EA364" s="50"/>
      <c r="EB364" s="50"/>
      <c r="EC364" s="50"/>
      <c r="ED364" s="50"/>
      <c r="EE364" s="50"/>
      <c r="EF364" s="50"/>
      <c r="EG364" s="50"/>
      <c r="EH364" s="50"/>
      <c r="EI364" s="50"/>
      <c r="EJ364" s="50"/>
      <c r="EK364" s="50"/>
      <c r="EL364" s="50"/>
      <c r="EM364" s="50"/>
      <c r="EN364" s="50"/>
      <c r="EO364" s="50"/>
      <c r="EP364" s="50"/>
      <c r="EQ364" s="50"/>
      <c r="ER364" s="50"/>
      <c r="ES364" s="50"/>
      <c r="ET364" s="50"/>
      <c r="EU364" s="50"/>
      <c r="EV364" s="50"/>
      <c r="EW364" s="50"/>
      <c r="EX364" s="50"/>
      <c r="EY364" s="50"/>
      <c r="EZ364" s="50"/>
      <c r="FA364" s="50"/>
      <c r="FB364" s="50"/>
      <c r="FC364" s="50"/>
      <c r="FD364" s="50"/>
      <c r="FE364" s="50"/>
      <c r="FF364" s="50"/>
      <c r="FG364" s="50"/>
      <c r="FH364" s="50"/>
      <c r="FI364" s="50"/>
      <c r="FJ364" s="50"/>
      <c r="FK364" s="50"/>
      <c r="FL364" s="50"/>
      <c r="FM364" s="50"/>
      <c r="FN364" s="50"/>
      <c r="FO364" s="50"/>
      <c r="FP364" s="50"/>
      <c r="FQ364" s="50"/>
      <c r="FR364" s="50"/>
      <c r="FS364" s="50"/>
      <c r="FT364" s="50"/>
      <c r="FU364" s="50"/>
      <c r="FV364" s="50"/>
      <c r="FW364" s="50"/>
      <c r="FX364" s="50"/>
      <c r="FY364" s="50"/>
      <c r="FZ364" s="50"/>
      <c r="GA364" s="50"/>
      <c r="GB364" s="50"/>
      <c r="GC364" s="50"/>
      <c r="GD364" s="50"/>
      <c r="GE364" s="50"/>
      <c r="GF364" s="50"/>
      <c r="GG364" s="50"/>
      <c r="GH364" s="50"/>
      <c r="GI364" s="50"/>
      <c r="GJ364" s="50"/>
      <c r="GK364" s="50"/>
      <c r="GL364" s="50"/>
      <c r="GM364" s="50"/>
      <c r="GN364" s="50"/>
      <c r="GO364" s="50"/>
      <c r="GP364" s="50"/>
      <c r="GQ364" s="50"/>
      <c r="GR364" s="50"/>
      <c r="GS364" s="50"/>
      <c r="GT364" s="50"/>
      <c r="GU364" s="50"/>
      <c r="GV364" s="50"/>
      <c r="GW364" s="50"/>
      <c r="GX364" s="50"/>
      <c r="GY364" s="50"/>
    </row>
    <row r="365" spans="1:207">
      <c r="A365" s="50"/>
      <c r="C365" s="52"/>
      <c r="D365" s="52"/>
      <c r="E365" s="50"/>
      <c r="F365" s="50"/>
      <c r="G365" s="50"/>
      <c r="H365" s="50"/>
      <c r="I365" s="50"/>
      <c r="J365" s="50"/>
      <c r="K365" s="50"/>
      <c r="L365" s="50"/>
      <c r="M365" s="50"/>
      <c r="N365" s="50"/>
      <c r="O365" s="50"/>
      <c r="P365" s="50"/>
      <c r="Q365" s="50"/>
      <c r="R365" s="50"/>
      <c r="S365" s="50"/>
      <c r="T365" s="50"/>
      <c r="U365" s="50"/>
      <c r="V365" s="50"/>
      <c r="W365" s="50"/>
      <c r="X365" s="50"/>
      <c r="Y365" s="50"/>
      <c r="Z365" s="50"/>
      <c r="AA365" s="50"/>
      <c r="AB365" s="50"/>
      <c r="AC365" s="50"/>
      <c r="AD365" s="50"/>
      <c r="AE365" s="50"/>
      <c r="AF365" s="50"/>
      <c r="AG365" s="50"/>
      <c r="AH365" s="50"/>
      <c r="AI365" s="50"/>
      <c r="AJ365" s="50"/>
      <c r="AK365" s="50"/>
      <c r="AL365" s="50"/>
      <c r="AM365" s="50"/>
      <c r="AN365" s="50"/>
      <c r="AO365" s="50"/>
      <c r="AP365" s="50"/>
      <c r="AQ365" s="50"/>
      <c r="AR365" s="50"/>
      <c r="AS365" s="50"/>
      <c r="AT365" s="50"/>
      <c r="AU365" s="50"/>
      <c r="AV365" s="50"/>
      <c r="AW365" s="50"/>
      <c r="AX365" s="50"/>
      <c r="AY365" s="50"/>
      <c r="AZ365" s="50"/>
      <c r="BA365" s="50"/>
      <c r="BB365" s="50"/>
      <c r="BC365" s="50"/>
      <c r="BD365" s="50"/>
      <c r="BE365" s="50"/>
      <c r="BF365" s="50"/>
      <c r="BG365" s="50"/>
      <c r="BH365" s="50"/>
      <c r="BI365" s="50"/>
      <c r="BJ365" s="50"/>
      <c r="BK365" s="50"/>
      <c r="BL365" s="50"/>
      <c r="BM365" s="50"/>
      <c r="BN365" s="50"/>
      <c r="BO365" s="50"/>
      <c r="BP365" s="50"/>
      <c r="BQ365" s="50"/>
      <c r="BR365" s="50"/>
      <c r="BS365" s="50"/>
      <c r="BT365" s="50"/>
      <c r="BU365" s="50"/>
      <c r="BV365" s="50"/>
      <c r="BW365" s="50"/>
      <c r="BX365" s="50"/>
      <c r="BY365" s="50"/>
      <c r="BZ365" s="50"/>
      <c r="CA365" s="50"/>
      <c r="CB365" s="50"/>
      <c r="CC365" s="50"/>
      <c r="CD365" s="50"/>
      <c r="CE365" s="50"/>
      <c r="CF365" s="50"/>
      <c r="CG365" s="50"/>
      <c r="CH365" s="50"/>
      <c r="CI365" s="50"/>
      <c r="CJ365" s="50"/>
      <c r="CK365" s="50"/>
      <c r="CL365" s="50"/>
      <c r="CM365" s="50"/>
      <c r="CN365" s="50"/>
      <c r="CO365" s="50"/>
      <c r="CP365" s="50"/>
      <c r="CQ365" s="50"/>
      <c r="CR365" s="50"/>
      <c r="CS365" s="50"/>
      <c r="CT365" s="50"/>
      <c r="CU365" s="50"/>
      <c r="CV365" s="50"/>
      <c r="CW365" s="50"/>
      <c r="CX365" s="50"/>
      <c r="CY365" s="50"/>
      <c r="CZ365" s="50"/>
      <c r="DA365" s="50"/>
      <c r="DB365" s="50"/>
      <c r="DC365" s="50"/>
      <c r="DD365" s="50"/>
      <c r="DE365" s="50"/>
      <c r="DF365" s="50"/>
      <c r="DG365" s="50"/>
      <c r="DH365" s="50"/>
      <c r="DI365" s="50"/>
      <c r="DJ365" s="50"/>
      <c r="DK365" s="50"/>
      <c r="DL365" s="50"/>
      <c r="DM365" s="50"/>
      <c r="DN365" s="50"/>
      <c r="DO365" s="50"/>
      <c r="DP365" s="50"/>
      <c r="DQ365" s="50"/>
      <c r="DR365" s="50"/>
      <c r="DS365" s="50"/>
      <c r="DT365" s="50"/>
      <c r="DU365" s="50"/>
      <c r="DV365" s="50"/>
      <c r="DW365" s="50"/>
      <c r="DX365" s="50"/>
      <c r="DY365" s="50"/>
      <c r="DZ365" s="50"/>
      <c r="EA365" s="50"/>
      <c r="EB365" s="50"/>
      <c r="EC365" s="50"/>
      <c r="ED365" s="50"/>
      <c r="EE365" s="50"/>
      <c r="EF365" s="50"/>
      <c r="EG365" s="50"/>
      <c r="EH365" s="50"/>
      <c r="EI365" s="50"/>
      <c r="EJ365" s="50"/>
      <c r="EK365" s="50"/>
      <c r="EL365" s="50"/>
      <c r="EM365" s="50"/>
      <c r="EN365" s="50"/>
      <c r="EO365" s="50"/>
      <c r="EP365" s="50"/>
      <c r="EQ365" s="50"/>
      <c r="ER365" s="50"/>
      <c r="ES365" s="50"/>
      <c r="ET365" s="50"/>
      <c r="EU365" s="50"/>
      <c r="EV365" s="50"/>
      <c r="EW365" s="50"/>
      <c r="EX365" s="50"/>
      <c r="EY365" s="50"/>
      <c r="EZ365" s="50"/>
      <c r="FA365" s="50"/>
      <c r="FB365" s="50"/>
      <c r="FC365" s="50"/>
      <c r="FD365" s="50"/>
      <c r="FE365" s="50"/>
      <c r="FF365" s="50"/>
      <c r="FG365" s="50"/>
      <c r="FH365" s="50"/>
      <c r="FI365" s="50"/>
      <c r="FJ365" s="50"/>
      <c r="FK365" s="50"/>
      <c r="FL365" s="50"/>
      <c r="FM365" s="50"/>
      <c r="FN365" s="50"/>
      <c r="FO365" s="50"/>
      <c r="FP365" s="50"/>
      <c r="FQ365" s="50"/>
      <c r="FR365" s="50"/>
      <c r="FS365" s="50"/>
      <c r="FT365" s="50"/>
      <c r="FU365" s="50"/>
      <c r="FV365" s="50"/>
      <c r="FW365" s="50"/>
      <c r="FX365" s="50"/>
      <c r="FY365" s="50"/>
      <c r="FZ365" s="50"/>
      <c r="GA365" s="50"/>
      <c r="GB365" s="50"/>
      <c r="GC365" s="50"/>
      <c r="GD365" s="50"/>
      <c r="GE365" s="50"/>
      <c r="GF365" s="50"/>
      <c r="GG365" s="50"/>
      <c r="GH365" s="50"/>
      <c r="GI365" s="50"/>
      <c r="GJ365" s="50"/>
      <c r="GK365" s="50"/>
      <c r="GL365" s="50"/>
      <c r="GM365" s="50"/>
      <c r="GN365" s="50"/>
      <c r="GO365" s="50"/>
      <c r="GP365" s="50"/>
      <c r="GQ365" s="50"/>
      <c r="GR365" s="50"/>
      <c r="GS365" s="50"/>
      <c r="GT365" s="50"/>
      <c r="GU365" s="50"/>
      <c r="GV365" s="50"/>
      <c r="GW365" s="50"/>
      <c r="GX365" s="50"/>
      <c r="GY365" s="50"/>
    </row>
    <row r="366" spans="1:207">
      <c r="A366" s="50"/>
      <c r="C366" s="52"/>
      <c r="D366" s="52"/>
      <c r="E366" s="50"/>
      <c r="F366" s="50"/>
      <c r="G366" s="50"/>
      <c r="H366" s="50"/>
      <c r="I366" s="50"/>
      <c r="J366" s="50"/>
      <c r="K366" s="50"/>
      <c r="L366" s="50"/>
      <c r="M366" s="50"/>
      <c r="N366" s="50"/>
      <c r="O366" s="50"/>
      <c r="P366" s="50"/>
      <c r="Q366" s="50"/>
      <c r="R366" s="50"/>
      <c r="S366" s="50"/>
      <c r="T366" s="50"/>
      <c r="U366" s="50"/>
      <c r="V366" s="50"/>
      <c r="W366" s="50"/>
      <c r="X366" s="50"/>
      <c r="Y366" s="50"/>
      <c r="Z366" s="50"/>
      <c r="AA366" s="50"/>
      <c r="AB366" s="50"/>
      <c r="AC366" s="50"/>
      <c r="AD366" s="50"/>
      <c r="AE366" s="50"/>
      <c r="AF366" s="50"/>
      <c r="AG366" s="50"/>
      <c r="AH366" s="50"/>
      <c r="AI366" s="50"/>
      <c r="AJ366" s="50"/>
      <c r="AK366" s="50"/>
      <c r="AL366" s="50"/>
      <c r="AM366" s="50"/>
      <c r="AN366" s="50"/>
      <c r="AO366" s="50"/>
      <c r="AP366" s="50"/>
      <c r="AQ366" s="50"/>
      <c r="AR366" s="50"/>
      <c r="AS366" s="50"/>
      <c r="AT366" s="50"/>
      <c r="AU366" s="50"/>
      <c r="AV366" s="50"/>
      <c r="AW366" s="50"/>
      <c r="AX366" s="50"/>
      <c r="AY366" s="50"/>
      <c r="AZ366" s="50"/>
      <c r="BA366" s="50"/>
      <c r="BB366" s="50"/>
      <c r="BC366" s="50"/>
      <c r="BD366" s="50"/>
      <c r="BE366" s="50"/>
      <c r="BF366" s="50"/>
      <c r="BG366" s="50"/>
      <c r="BH366" s="50"/>
      <c r="BI366" s="50"/>
      <c r="BJ366" s="50"/>
      <c r="BK366" s="50"/>
      <c r="BL366" s="50"/>
      <c r="BM366" s="50"/>
      <c r="BN366" s="50"/>
      <c r="BO366" s="50"/>
      <c r="BP366" s="50"/>
      <c r="BQ366" s="50"/>
      <c r="BR366" s="50"/>
      <c r="BS366" s="50"/>
      <c r="BT366" s="50"/>
      <c r="BU366" s="50"/>
      <c r="BV366" s="50"/>
      <c r="BW366" s="50"/>
      <c r="BX366" s="50"/>
      <c r="BY366" s="50"/>
      <c r="BZ366" s="50"/>
      <c r="CA366" s="50"/>
      <c r="CB366" s="50"/>
      <c r="CC366" s="50"/>
      <c r="CD366" s="50"/>
      <c r="CE366" s="50"/>
      <c r="CF366" s="50"/>
      <c r="CG366" s="50"/>
      <c r="CH366" s="50"/>
      <c r="CI366" s="50"/>
      <c r="CJ366" s="50"/>
      <c r="CK366" s="50"/>
      <c r="CL366" s="50"/>
      <c r="CM366" s="50"/>
      <c r="CN366" s="50"/>
      <c r="CO366" s="50"/>
      <c r="CP366" s="50"/>
      <c r="CQ366" s="50"/>
      <c r="CR366" s="50"/>
      <c r="CS366" s="50"/>
      <c r="CT366" s="50"/>
      <c r="CU366" s="50"/>
      <c r="CV366" s="50"/>
      <c r="CW366" s="50"/>
      <c r="CX366" s="50"/>
      <c r="CY366" s="50"/>
      <c r="CZ366" s="50"/>
      <c r="DA366" s="50"/>
      <c r="DB366" s="50"/>
      <c r="DC366" s="50"/>
      <c r="DD366" s="50"/>
      <c r="DE366" s="50"/>
      <c r="DF366" s="50"/>
      <c r="DG366" s="50"/>
      <c r="DH366" s="50"/>
      <c r="DI366" s="50"/>
      <c r="DJ366" s="50"/>
      <c r="DK366" s="50"/>
      <c r="DL366" s="50"/>
      <c r="DM366" s="50"/>
      <c r="DN366" s="50"/>
      <c r="DO366" s="50"/>
      <c r="DP366" s="50"/>
      <c r="DQ366" s="50"/>
      <c r="DR366" s="50"/>
      <c r="DS366" s="50"/>
      <c r="DT366" s="50"/>
      <c r="DU366" s="50"/>
      <c r="DV366" s="50"/>
      <c r="DW366" s="50"/>
      <c r="DX366" s="50"/>
      <c r="DY366" s="50"/>
      <c r="DZ366" s="50"/>
      <c r="EA366" s="50"/>
      <c r="EB366" s="50"/>
      <c r="EC366" s="50"/>
      <c r="ED366" s="50"/>
      <c r="EE366" s="50"/>
      <c r="EF366" s="50"/>
      <c r="EG366" s="50"/>
      <c r="EH366" s="50"/>
      <c r="EI366" s="50"/>
      <c r="EJ366" s="50"/>
      <c r="EK366" s="50"/>
      <c r="EL366" s="50"/>
      <c r="EM366" s="50"/>
      <c r="EN366" s="50"/>
      <c r="EO366" s="50"/>
      <c r="EP366" s="50"/>
      <c r="EQ366" s="50"/>
      <c r="ER366" s="50"/>
      <c r="ES366" s="50"/>
      <c r="ET366" s="50"/>
      <c r="EU366" s="50"/>
      <c r="EV366" s="50"/>
      <c r="EW366" s="50"/>
      <c r="EX366" s="50"/>
      <c r="EY366" s="50"/>
      <c r="EZ366" s="50"/>
      <c r="FA366" s="50"/>
      <c r="FB366" s="50"/>
      <c r="FC366" s="50"/>
      <c r="FD366" s="50"/>
      <c r="FE366" s="50"/>
      <c r="FF366" s="50"/>
      <c r="FG366" s="50"/>
      <c r="FH366" s="50"/>
      <c r="FI366" s="50"/>
      <c r="FJ366" s="50"/>
      <c r="FK366" s="50"/>
      <c r="FL366" s="50"/>
      <c r="FM366" s="50"/>
      <c r="FN366" s="50"/>
      <c r="FO366" s="50"/>
      <c r="FP366" s="50"/>
      <c r="FQ366" s="50"/>
      <c r="FR366" s="50"/>
      <c r="FS366" s="50"/>
      <c r="FT366" s="50"/>
      <c r="FU366" s="50"/>
      <c r="FV366" s="50"/>
      <c r="FW366" s="50"/>
      <c r="FX366" s="50"/>
      <c r="FY366" s="50"/>
      <c r="FZ366" s="50"/>
      <c r="GA366" s="50"/>
      <c r="GB366" s="50"/>
      <c r="GC366" s="50"/>
      <c r="GD366" s="50"/>
      <c r="GE366" s="50"/>
      <c r="GF366" s="50"/>
      <c r="GG366" s="50"/>
      <c r="GH366" s="50"/>
      <c r="GI366" s="50"/>
      <c r="GJ366" s="50"/>
      <c r="GK366" s="50"/>
      <c r="GL366" s="50"/>
      <c r="GM366" s="50"/>
      <c r="GN366" s="50"/>
      <c r="GO366" s="50"/>
      <c r="GP366" s="50"/>
      <c r="GQ366" s="50"/>
      <c r="GR366" s="50"/>
      <c r="GS366" s="50"/>
      <c r="GT366" s="50"/>
      <c r="GU366" s="50"/>
      <c r="GV366" s="50"/>
      <c r="GW366" s="50"/>
      <c r="GX366" s="50"/>
      <c r="GY366" s="50"/>
    </row>
    <row r="367" spans="1:207">
      <c r="A367" s="50"/>
      <c r="C367" s="52"/>
      <c r="D367" s="52"/>
      <c r="E367" s="50"/>
      <c r="F367" s="50"/>
      <c r="G367" s="50"/>
      <c r="H367" s="50"/>
      <c r="I367" s="50"/>
      <c r="J367" s="50"/>
      <c r="K367" s="50"/>
      <c r="L367" s="50"/>
      <c r="M367" s="50"/>
      <c r="N367" s="50"/>
      <c r="O367" s="50"/>
      <c r="P367" s="50"/>
      <c r="Q367" s="50"/>
      <c r="R367" s="50"/>
      <c r="S367" s="50"/>
      <c r="T367" s="50"/>
      <c r="U367" s="50"/>
      <c r="V367" s="50"/>
      <c r="W367" s="50"/>
      <c r="X367" s="50"/>
      <c r="Y367" s="50"/>
      <c r="Z367" s="50"/>
      <c r="AA367" s="50"/>
      <c r="AB367" s="50"/>
      <c r="AC367" s="50"/>
      <c r="AD367" s="50"/>
      <c r="AE367" s="50"/>
      <c r="AF367" s="50"/>
      <c r="AG367" s="50"/>
      <c r="AH367" s="50"/>
      <c r="AI367" s="50"/>
      <c r="AJ367" s="50"/>
      <c r="AK367" s="50"/>
      <c r="AL367" s="50"/>
      <c r="AM367" s="50"/>
      <c r="AN367" s="50"/>
      <c r="AO367" s="50"/>
      <c r="AP367" s="50"/>
      <c r="AQ367" s="50"/>
      <c r="AR367" s="50"/>
      <c r="AS367" s="50"/>
      <c r="AT367" s="50"/>
      <c r="AU367" s="50"/>
      <c r="AV367" s="50"/>
      <c r="AW367" s="50"/>
      <c r="AX367" s="50"/>
      <c r="AY367" s="50"/>
      <c r="AZ367" s="50"/>
      <c r="BA367" s="50"/>
      <c r="BB367" s="50"/>
      <c r="BC367" s="50"/>
      <c r="BD367" s="50"/>
      <c r="BE367" s="50"/>
      <c r="BF367" s="50"/>
      <c r="BG367" s="50"/>
      <c r="BH367" s="50"/>
      <c r="BI367" s="50"/>
      <c r="BJ367" s="50"/>
      <c r="BK367" s="50"/>
      <c r="BL367" s="50"/>
      <c r="BM367" s="50"/>
      <c r="BN367" s="50"/>
      <c r="BO367" s="50"/>
      <c r="BP367" s="50"/>
      <c r="BQ367" s="50"/>
      <c r="BR367" s="50"/>
      <c r="BS367" s="50"/>
      <c r="BT367" s="50"/>
      <c r="BU367" s="50"/>
      <c r="BV367" s="50"/>
      <c r="BW367" s="50"/>
      <c r="BX367" s="50"/>
      <c r="BY367" s="50"/>
      <c r="BZ367" s="50"/>
      <c r="CA367" s="50"/>
      <c r="CB367" s="50"/>
      <c r="CC367" s="50"/>
      <c r="CD367" s="50"/>
      <c r="CE367" s="50"/>
      <c r="CF367" s="50"/>
      <c r="CG367" s="50"/>
      <c r="CH367" s="50"/>
      <c r="CI367" s="50"/>
      <c r="CJ367" s="50"/>
      <c r="CK367" s="50"/>
      <c r="CL367" s="50"/>
      <c r="CM367" s="50"/>
      <c r="CN367" s="50"/>
      <c r="CO367" s="50"/>
      <c r="CP367" s="50"/>
      <c r="CQ367" s="50"/>
      <c r="CR367" s="50"/>
      <c r="CS367" s="50"/>
      <c r="CT367" s="50"/>
      <c r="CU367" s="50"/>
      <c r="CV367" s="50"/>
      <c r="CW367" s="50"/>
      <c r="CX367" s="50"/>
      <c r="CY367" s="50"/>
      <c r="CZ367" s="50"/>
      <c r="DA367" s="50"/>
      <c r="DB367" s="50"/>
      <c r="DC367" s="50"/>
      <c r="DD367" s="50"/>
      <c r="DE367" s="50"/>
      <c r="DF367" s="50"/>
      <c r="DG367" s="50"/>
      <c r="DH367" s="50"/>
      <c r="DI367" s="50"/>
      <c r="DJ367" s="50"/>
      <c r="DK367" s="50"/>
      <c r="DL367" s="50"/>
      <c r="DM367" s="50"/>
      <c r="DN367" s="50"/>
      <c r="DO367" s="50"/>
      <c r="DP367" s="50"/>
      <c r="DQ367" s="50"/>
      <c r="DR367" s="50"/>
      <c r="DS367" s="50"/>
      <c r="DT367" s="50"/>
      <c r="DU367" s="50"/>
      <c r="DV367" s="50"/>
      <c r="DW367" s="50"/>
      <c r="DX367" s="50"/>
      <c r="DY367" s="50"/>
      <c r="DZ367" s="50"/>
      <c r="EA367" s="50"/>
      <c r="EB367" s="50"/>
      <c r="EC367" s="50"/>
      <c r="ED367" s="50"/>
      <c r="EE367" s="50"/>
      <c r="EF367" s="50"/>
      <c r="EG367" s="50"/>
      <c r="EH367" s="50"/>
      <c r="EI367" s="50"/>
      <c r="EJ367" s="50"/>
      <c r="EK367" s="50"/>
      <c r="EL367" s="50"/>
      <c r="EM367" s="50"/>
      <c r="EN367" s="50"/>
      <c r="EO367" s="50"/>
      <c r="EP367" s="50"/>
      <c r="EQ367" s="50"/>
      <c r="ER367" s="50"/>
      <c r="ES367" s="50"/>
      <c r="ET367" s="50"/>
      <c r="EU367" s="50"/>
      <c r="EV367" s="50"/>
      <c r="EW367" s="50"/>
      <c r="EX367" s="50"/>
      <c r="EY367" s="50"/>
      <c r="EZ367" s="50"/>
      <c r="FA367" s="50"/>
      <c r="FB367" s="50"/>
      <c r="FC367" s="50"/>
      <c r="FD367" s="50"/>
      <c r="FE367" s="50"/>
      <c r="FF367" s="50"/>
      <c r="FG367" s="50"/>
      <c r="FH367" s="50"/>
      <c r="FI367" s="50"/>
      <c r="FJ367" s="50"/>
      <c r="FK367" s="50"/>
      <c r="FL367" s="50"/>
      <c r="FM367" s="50"/>
      <c r="FN367" s="50"/>
      <c r="FO367" s="50"/>
      <c r="FP367" s="50"/>
      <c r="FQ367" s="50"/>
      <c r="FR367" s="50"/>
      <c r="FS367" s="50"/>
      <c r="FT367" s="50"/>
      <c r="FU367" s="50"/>
      <c r="FV367" s="50"/>
      <c r="FW367" s="50"/>
      <c r="FX367" s="50"/>
      <c r="FY367" s="50"/>
      <c r="FZ367" s="50"/>
      <c r="GA367" s="50"/>
      <c r="GB367" s="50"/>
      <c r="GC367" s="50"/>
      <c r="GD367" s="50"/>
      <c r="GE367" s="50"/>
      <c r="GF367" s="50"/>
      <c r="GG367" s="50"/>
      <c r="GH367" s="50"/>
      <c r="GI367" s="50"/>
      <c r="GJ367" s="50"/>
      <c r="GK367" s="50"/>
      <c r="GL367" s="50"/>
      <c r="GM367" s="50"/>
      <c r="GN367" s="50"/>
      <c r="GO367" s="50"/>
      <c r="GP367" s="50"/>
      <c r="GQ367" s="50"/>
      <c r="GR367" s="50"/>
      <c r="GS367" s="50"/>
      <c r="GT367" s="50"/>
      <c r="GU367" s="50"/>
      <c r="GV367" s="50"/>
      <c r="GW367" s="50"/>
      <c r="GX367" s="50"/>
      <c r="GY367" s="50"/>
    </row>
    <row r="368" spans="1:207">
      <c r="A368" s="50"/>
      <c r="C368" s="52"/>
      <c r="D368" s="52"/>
      <c r="E368" s="50"/>
      <c r="F368" s="50"/>
      <c r="G368" s="50"/>
      <c r="H368" s="50"/>
      <c r="I368" s="50"/>
      <c r="J368" s="50"/>
      <c r="K368" s="50"/>
      <c r="L368" s="50"/>
      <c r="M368" s="50"/>
      <c r="N368" s="50"/>
      <c r="O368" s="50"/>
      <c r="P368" s="50"/>
      <c r="Q368" s="50"/>
      <c r="R368" s="50"/>
      <c r="S368" s="50"/>
      <c r="T368" s="50"/>
      <c r="U368" s="50"/>
      <c r="V368" s="50"/>
      <c r="W368" s="50"/>
      <c r="X368" s="50"/>
      <c r="Y368" s="50"/>
      <c r="Z368" s="50"/>
      <c r="AA368" s="50"/>
      <c r="AB368" s="50"/>
      <c r="AC368" s="50"/>
      <c r="AD368" s="50"/>
      <c r="AE368" s="50"/>
      <c r="AF368" s="50"/>
      <c r="AG368" s="50"/>
      <c r="AH368" s="50"/>
      <c r="AI368" s="50"/>
      <c r="AJ368" s="50"/>
      <c r="AK368" s="50"/>
      <c r="AL368" s="50"/>
      <c r="AM368" s="50"/>
      <c r="AN368" s="50"/>
      <c r="AO368" s="50"/>
      <c r="AP368" s="50"/>
      <c r="AQ368" s="50"/>
      <c r="AR368" s="50"/>
      <c r="AS368" s="50"/>
      <c r="AT368" s="50"/>
      <c r="AU368" s="50"/>
      <c r="AV368" s="50"/>
      <c r="AW368" s="50"/>
      <c r="AX368" s="50"/>
      <c r="AY368" s="50"/>
      <c r="AZ368" s="50"/>
      <c r="BA368" s="50"/>
      <c r="BB368" s="50"/>
      <c r="BC368" s="50"/>
      <c r="BD368" s="50"/>
      <c r="BE368" s="50"/>
      <c r="BF368" s="50"/>
      <c r="BG368" s="50"/>
      <c r="BH368" s="50"/>
      <c r="BI368" s="50"/>
      <c r="BJ368" s="50"/>
      <c r="BK368" s="50"/>
      <c r="BL368" s="50"/>
      <c r="BM368" s="50"/>
      <c r="BN368" s="50"/>
      <c r="BO368" s="50"/>
      <c r="BP368" s="50"/>
      <c r="BQ368" s="50"/>
      <c r="BR368" s="50"/>
      <c r="BS368" s="50"/>
      <c r="BT368" s="50"/>
      <c r="BU368" s="50"/>
      <c r="BV368" s="50"/>
      <c r="BW368" s="50"/>
      <c r="BX368" s="50"/>
      <c r="BY368" s="50"/>
      <c r="BZ368" s="50"/>
      <c r="CA368" s="50"/>
      <c r="CB368" s="50"/>
      <c r="CC368" s="50"/>
      <c r="CD368" s="50"/>
      <c r="CE368" s="50"/>
      <c r="CF368" s="50"/>
      <c r="CG368" s="50"/>
      <c r="CH368" s="50"/>
      <c r="CI368" s="50"/>
      <c r="CJ368" s="50"/>
      <c r="CK368" s="50"/>
      <c r="CL368" s="50"/>
      <c r="CM368" s="50"/>
      <c r="CN368" s="50"/>
      <c r="CO368" s="50"/>
      <c r="CP368" s="50"/>
      <c r="CQ368" s="50"/>
      <c r="CR368" s="50"/>
      <c r="CS368" s="50"/>
      <c r="CT368" s="50"/>
      <c r="CU368" s="50"/>
      <c r="CV368" s="50"/>
      <c r="CW368" s="50"/>
      <c r="CX368" s="50"/>
      <c r="CY368" s="50"/>
      <c r="CZ368" s="50"/>
      <c r="DA368" s="50"/>
      <c r="DB368" s="50"/>
      <c r="DC368" s="50"/>
      <c r="DD368" s="50"/>
      <c r="DE368" s="50"/>
      <c r="DF368" s="50"/>
      <c r="DG368" s="50"/>
      <c r="DH368" s="50"/>
      <c r="DI368" s="50"/>
      <c r="DJ368" s="50"/>
      <c r="DK368" s="50"/>
      <c r="DL368" s="50"/>
      <c r="DM368" s="50"/>
      <c r="DN368" s="50"/>
      <c r="DO368" s="50"/>
      <c r="DP368" s="50"/>
      <c r="DQ368" s="50"/>
      <c r="DR368" s="50"/>
      <c r="DS368" s="50"/>
      <c r="DT368" s="50"/>
      <c r="DU368" s="50"/>
      <c r="DV368" s="50"/>
      <c r="DW368" s="50"/>
      <c r="DX368" s="50"/>
      <c r="DY368" s="50"/>
      <c r="DZ368" s="50"/>
      <c r="EA368" s="50"/>
      <c r="EB368" s="50"/>
      <c r="EC368" s="50"/>
      <c r="ED368" s="50"/>
      <c r="EE368" s="50"/>
      <c r="EF368" s="50"/>
      <c r="EG368" s="50"/>
      <c r="EH368" s="50"/>
      <c r="EI368" s="50"/>
      <c r="EJ368" s="50"/>
      <c r="EK368" s="50"/>
      <c r="EL368" s="50"/>
      <c r="EM368" s="50"/>
      <c r="EN368" s="50"/>
      <c r="EO368" s="50"/>
      <c r="EP368" s="50"/>
      <c r="EQ368" s="50"/>
      <c r="ER368" s="50"/>
      <c r="ES368" s="50"/>
      <c r="ET368" s="50"/>
      <c r="EU368" s="50"/>
      <c r="EV368" s="50"/>
      <c r="EW368" s="50"/>
      <c r="EX368" s="50"/>
      <c r="EY368" s="50"/>
      <c r="EZ368" s="50"/>
      <c r="FA368" s="50"/>
      <c r="FB368" s="50"/>
      <c r="FC368" s="50"/>
      <c r="FD368" s="50"/>
      <c r="FE368" s="50"/>
      <c r="FF368" s="50"/>
      <c r="FG368" s="50"/>
      <c r="FH368" s="50"/>
      <c r="FI368" s="50"/>
      <c r="FJ368" s="50"/>
      <c r="FK368" s="50"/>
      <c r="FL368" s="50"/>
      <c r="FM368" s="50"/>
      <c r="FN368" s="50"/>
      <c r="FO368" s="50"/>
      <c r="FP368" s="50"/>
      <c r="FQ368" s="50"/>
      <c r="FR368" s="50"/>
      <c r="FS368" s="50"/>
      <c r="FT368" s="50"/>
      <c r="FU368" s="50"/>
      <c r="FV368" s="50"/>
      <c r="FW368" s="50"/>
      <c r="FX368" s="50"/>
      <c r="FY368" s="50"/>
      <c r="FZ368" s="50"/>
      <c r="GA368" s="50"/>
      <c r="GB368" s="50"/>
      <c r="GC368" s="50"/>
      <c r="GD368" s="50"/>
      <c r="GE368" s="50"/>
      <c r="GF368" s="50"/>
      <c r="GG368" s="50"/>
      <c r="GH368" s="50"/>
      <c r="GI368" s="50"/>
      <c r="GJ368" s="50"/>
      <c r="GK368" s="50"/>
      <c r="GL368" s="50"/>
      <c r="GM368" s="50"/>
      <c r="GN368" s="50"/>
      <c r="GO368" s="50"/>
      <c r="GP368" s="50"/>
      <c r="GQ368" s="50"/>
      <c r="GR368" s="50"/>
      <c r="GS368" s="50"/>
      <c r="GT368" s="50"/>
      <c r="GU368" s="50"/>
      <c r="GV368" s="50"/>
      <c r="GW368" s="50"/>
      <c r="GX368" s="50"/>
      <c r="GY368" s="50"/>
    </row>
    <row r="369" spans="1:207">
      <c r="A369" s="50"/>
      <c r="C369" s="52"/>
      <c r="D369" s="52"/>
      <c r="E369" s="50"/>
      <c r="F369" s="50"/>
      <c r="G369" s="50"/>
      <c r="H369" s="50"/>
      <c r="I369" s="50"/>
      <c r="J369" s="50"/>
      <c r="K369" s="50"/>
      <c r="L369" s="50"/>
      <c r="M369" s="50"/>
      <c r="N369" s="50"/>
      <c r="O369" s="50"/>
      <c r="P369" s="50"/>
      <c r="Q369" s="50"/>
      <c r="R369" s="50"/>
      <c r="S369" s="50"/>
      <c r="T369" s="50"/>
      <c r="U369" s="50"/>
      <c r="V369" s="50"/>
      <c r="W369" s="50"/>
      <c r="X369" s="50"/>
      <c r="Y369" s="50"/>
      <c r="Z369" s="50"/>
      <c r="AA369" s="50"/>
      <c r="AB369" s="50"/>
      <c r="AC369" s="50"/>
      <c r="AD369" s="50"/>
      <c r="AE369" s="50"/>
      <c r="AF369" s="50"/>
      <c r="AG369" s="50"/>
      <c r="AH369" s="50"/>
      <c r="AI369" s="50"/>
      <c r="AJ369" s="50"/>
      <c r="AK369" s="50"/>
      <c r="AL369" s="50"/>
      <c r="AM369" s="50"/>
      <c r="AN369" s="50"/>
      <c r="AO369" s="50"/>
      <c r="AP369" s="50"/>
      <c r="AQ369" s="50"/>
      <c r="AR369" s="50"/>
      <c r="AS369" s="50"/>
      <c r="AT369" s="50"/>
      <c r="AU369" s="50"/>
      <c r="AV369" s="50"/>
      <c r="AW369" s="50"/>
      <c r="AX369" s="50"/>
      <c r="AY369" s="50"/>
      <c r="AZ369" s="50"/>
      <c r="BA369" s="50"/>
      <c r="BB369" s="50"/>
      <c r="BC369" s="50"/>
      <c r="BD369" s="50"/>
      <c r="BE369" s="50"/>
      <c r="BF369" s="50"/>
      <c r="BG369" s="50"/>
      <c r="BH369" s="50"/>
      <c r="BI369" s="50"/>
      <c r="BJ369" s="50"/>
      <c r="BK369" s="50"/>
      <c r="BL369" s="50"/>
      <c r="BM369" s="50"/>
      <c r="BN369" s="50"/>
      <c r="BO369" s="50"/>
      <c r="BP369" s="50"/>
      <c r="BQ369" s="50"/>
      <c r="BR369" s="50"/>
      <c r="BS369" s="50"/>
      <c r="BT369" s="50"/>
      <c r="BU369" s="50"/>
      <c r="BV369" s="50"/>
      <c r="BW369" s="50"/>
      <c r="BX369" s="50"/>
      <c r="BY369" s="50"/>
      <c r="BZ369" s="50"/>
      <c r="CA369" s="50"/>
      <c r="CB369" s="50"/>
      <c r="CC369" s="50"/>
      <c r="CD369" s="50"/>
      <c r="CE369" s="50"/>
      <c r="CF369" s="50"/>
      <c r="CG369" s="50"/>
      <c r="CH369" s="50"/>
      <c r="CI369" s="50"/>
      <c r="CJ369" s="50"/>
      <c r="CK369" s="50"/>
      <c r="CL369" s="50"/>
      <c r="CM369" s="50"/>
      <c r="CN369" s="50"/>
      <c r="CO369" s="50"/>
      <c r="CP369" s="50"/>
      <c r="CQ369" s="50"/>
      <c r="CR369" s="50"/>
      <c r="CS369" s="50"/>
      <c r="CT369" s="50"/>
      <c r="CU369" s="50"/>
      <c r="CV369" s="50"/>
      <c r="CW369" s="50"/>
      <c r="CX369" s="50"/>
      <c r="CY369" s="50"/>
      <c r="CZ369" s="50"/>
      <c r="DA369" s="50"/>
      <c r="DB369" s="50"/>
      <c r="DC369" s="50"/>
      <c r="DD369" s="50"/>
      <c r="DE369" s="50"/>
      <c r="DF369" s="50"/>
      <c r="DG369" s="50"/>
      <c r="DH369" s="50"/>
      <c r="DI369" s="50"/>
      <c r="DJ369" s="50"/>
      <c r="DK369" s="50"/>
      <c r="DL369" s="50"/>
      <c r="DM369" s="50"/>
      <c r="DN369" s="50"/>
      <c r="DO369" s="50"/>
      <c r="DP369" s="50"/>
      <c r="DQ369" s="50"/>
      <c r="DR369" s="50"/>
      <c r="DS369" s="50"/>
      <c r="DT369" s="50"/>
      <c r="DU369" s="50"/>
      <c r="DV369" s="50"/>
      <c r="DW369" s="50"/>
      <c r="DX369" s="50"/>
      <c r="DY369" s="50"/>
      <c r="DZ369" s="50"/>
      <c r="EA369" s="50"/>
      <c r="EB369" s="50"/>
      <c r="EC369" s="50"/>
      <c r="ED369" s="50"/>
      <c r="EE369" s="50"/>
      <c r="EF369" s="50"/>
      <c r="EG369" s="50"/>
      <c r="EH369" s="50"/>
      <c r="EI369" s="50"/>
      <c r="EJ369" s="50"/>
      <c r="EK369" s="50"/>
      <c r="EL369" s="50"/>
      <c r="EM369" s="50"/>
      <c r="EN369" s="50"/>
      <c r="EO369" s="50"/>
      <c r="EP369" s="50"/>
      <c r="EQ369" s="50"/>
      <c r="ER369" s="50"/>
      <c r="ES369" s="50"/>
      <c r="ET369" s="50"/>
      <c r="EU369" s="50"/>
      <c r="EV369" s="50"/>
      <c r="EW369" s="50"/>
      <c r="EX369" s="50"/>
      <c r="EY369" s="50"/>
      <c r="EZ369" s="50"/>
      <c r="FA369" s="50"/>
      <c r="FB369" s="50"/>
      <c r="FC369" s="50"/>
      <c r="FD369" s="50"/>
      <c r="FE369" s="50"/>
      <c r="FF369" s="50"/>
      <c r="FG369" s="50"/>
      <c r="FH369" s="50"/>
      <c r="FI369" s="50"/>
      <c r="FJ369" s="50"/>
      <c r="FK369" s="50"/>
      <c r="FL369" s="50"/>
      <c r="FM369" s="50"/>
      <c r="FN369" s="50"/>
      <c r="FO369" s="50"/>
      <c r="FP369" s="50"/>
      <c r="FQ369" s="50"/>
      <c r="FR369" s="50"/>
      <c r="FS369" s="50"/>
      <c r="FT369" s="50"/>
      <c r="FU369" s="50"/>
      <c r="FV369" s="50"/>
      <c r="FW369" s="50"/>
      <c r="FX369" s="50"/>
      <c r="FY369" s="50"/>
      <c r="FZ369" s="50"/>
      <c r="GA369" s="50"/>
      <c r="GB369" s="50"/>
      <c r="GC369" s="50"/>
      <c r="GD369" s="50"/>
      <c r="GE369" s="50"/>
      <c r="GF369" s="50"/>
      <c r="GG369" s="50"/>
      <c r="GH369" s="50"/>
      <c r="GI369" s="50"/>
      <c r="GJ369" s="50"/>
      <c r="GK369" s="50"/>
      <c r="GL369" s="50"/>
      <c r="GM369" s="50"/>
      <c r="GN369" s="50"/>
      <c r="GO369" s="50"/>
      <c r="GP369" s="50"/>
      <c r="GQ369" s="50"/>
      <c r="GR369" s="50"/>
      <c r="GS369" s="50"/>
      <c r="GT369" s="50"/>
      <c r="GU369" s="50"/>
      <c r="GV369" s="50"/>
      <c r="GW369" s="50"/>
      <c r="GX369" s="50"/>
      <c r="GY369" s="50"/>
    </row>
    <row r="370" spans="1:207">
      <c r="A370" s="50"/>
      <c r="C370" s="52"/>
      <c r="D370" s="52"/>
      <c r="E370" s="50"/>
      <c r="F370" s="50"/>
      <c r="G370" s="50"/>
      <c r="H370" s="50"/>
      <c r="I370" s="50"/>
      <c r="J370" s="50"/>
      <c r="K370" s="50"/>
      <c r="L370" s="50"/>
      <c r="M370" s="50"/>
      <c r="N370" s="50"/>
      <c r="O370" s="50"/>
      <c r="P370" s="50"/>
      <c r="Q370" s="50"/>
      <c r="R370" s="50"/>
      <c r="S370" s="50"/>
      <c r="T370" s="50"/>
      <c r="U370" s="50"/>
      <c r="V370" s="50"/>
      <c r="W370" s="50"/>
      <c r="X370" s="50"/>
      <c r="Y370" s="50"/>
      <c r="Z370" s="50"/>
      <c r="AA370" s="50"/>
      <c r="AB370" s="50"/>
      <c r="AC370" s="50"/>
      <c r="AD370" s="50"/>
      <c r="AE370" s="50"/>
      <c r="AF370" s="50"/>
      <c r="AG370" s="50"/>
      <c r="AH370" s="50"/>
      <c r="AI370" s="50"/>
      <c r="AJ370" s="50"/>
      <c r="AK370" s="50"/>
      <c r="AL370" s="50"/>
      <c r="AM370" s="50"/>
      <c r="AN370" s="50"/>
      <c r="AO370" s="50"/>
      <c r="AP370" s="50"/>
      <c r="AQ370" s="50"/>
      <c r="AR370" s="50"/>
      <c r="AS370" s="50"/>
      <c r="AT370" s="50"/>
      <c r="AU370" s="50"/>
      <c r="AV370" s="50"/>
      <c r="AW370" s="50"/>
      <c r="AX370" s="50"/>
      <c r="AY370" s="50"/>
      <c r="AZ370" s="50"/>
      <c r="BA370" s="50"/>
      <c r="BB370" s="50"/>
      <c r="BC370" s="50"/>
      <c r="BD370" s="50"/>
      <c r="BE370" s="50"/>
      <c r="BF370" s="50"/>
      <c r="BG370" s="50"/>
      <c r="BH370" s="50"/>
      <c r="BI370" s="50"/>
      <c r="BJ370" s="50"/>
      <c r="BK370" s="50"/>
      <c r="BL370" s="50"/>
      <c r="BM370" s="50"/>
      <c r="BN370" s="50"/>
      <c r="BO370" s="50"/>
      <c r="BP370" s="50"/>
      <c r="BQ370" s="50"/>
      <c r="BR370" s="50"/>
      <c r="BS370" s="50"/>
      <c r="BT370" s="50"/>
      <c r="BU370" s="50"/>
      <c r="BV370" s="50"/>
      <c r="BW370" s="50"/>
      <c r="BX370" s="50"/>
      <c r="BY370" s="50"/>
      <c r="BZ370" s="50"/>
      <c r="CA370" s="50"/>
      <c r="CB370" s="50"/>
      <c r="CC370" s="50"/>
      <c r="CD370" s="50"/>
      <c r="CE370" s="50"/>
      <c r="CF370" s="50"/>
      <c r="CG370" s="50"/>
      <c r="CH370" s="50"/>
      <c r="CI370" s="50"/>
      <c r="CJ370" s="50"/>
      <c r="CK370" s="50"/>
      <c r="CL370" s="50"/>
      <c r="CM370" s="50"/>
      <c r="CN370" s="50"/>
      <c r="CO370" s="50"/>
      <c r="CP370" s="50"/>
      <c r="CQ370" s="50"/>
      <c r="CR370" s="50"/>
      <c r="CS370" s="50"/>
      <c r="CT370" s="50"/>
      <c r="CU370" s="50"/>
      <c r="CV370" s="50"/>
      <c r="CW370" s="50"/>
      <c r="CX370" s="50"/>
      <c r="CY370" s="50"/>
      <c r="CZ370" s="50"/>
      <c r="DA370" s="50"/>
      <c r="DB370" s="50"/>
      <c r="DC370" s="50"/>
      <c r="DD370" s="50"/>
      <c r="DE370" s="50"/>
      <c r="DF370" s="50"/>
      <c r="DG370" s="50"/>
      <c r="DH370" s="50"/>
      <c r="DI370" s="50"/>
      <c r="DJ370" s="50"/>
      <c r="DK370" s="50"/>
      <c r="DL370" s="50"/>
      <c r="DM370" s="50"/>
      <c r="DN370" s="50"/>
      <c r="DO370" s="50"/>
      <c r="DP370" s="50"/>
      <c r="DQ370" s="50"/>
      <c r="DR370" s="50"/>
      <c r="DS370" s="50"/>
      <c r="DT370" s="50"/>
      <c r="DU370" s="50"/>
      <c r="DV370" s="50"/>
      <c r="DW370" s="50"/>
      <c r="DX370" s="50"/>
      <c r="DY370" s="50"/>
      <c r="DZ370" s="50"/>
      <c r="EA370" s="50"/>
      <c r="EB370" s="50"/>
      <c r="EC370" s="50"/>
      <c r="ED370" s="50"/>
      <c r="EE370" s="50"/>
      <c r="EF370" s="50"/>
      <c r="EG370" s="50"/>
      <c r="EH370" s="50"/>
      <c r="EI370" s="50"/>
      <c r="EJ370" s="50"/>
      <c r="EK370" s="50"/>
      <c r="EL370" s="50"/>
      <c r="EM370" s="50"/>
      <c r="EN370" s="50"/>
      <c r="EO370" s="50"/>
      <c r="EP370" s="50"/>
      <c r="EQ370" s="50"/>
      <c r="ER370" s="50"/>
      <c r="ES370" s="50"/>
      <c r="ET370" s="50"/>
      <c r="EU370" s="50"/>
      <c r="EV370" s="50"/>
      <c r="EW370" s="50"/>
      <c r="EX370" s="50"/>
      <c r="EY370" s="50"/>
      <c r="EZ370" s="50"/>
      <c r="FA370" s="50"/>
      <c r="FB370" s="50"/>
      <c r="FC370" s="50"/>
      <c r="FD370" s="50"/>
      <c r="FE370" s="50"/>
      <c r="FF370" s="50"/>
      <c r="FG370" s="50"/>
      <c r="FH370" s="50"/>
      <c r="FI370" s="50"/>
      <c r="FJ370" s="50"/>
      <c r="FK370" s="50"/>
      <c r="FL370" s="50"/>
      <c r="FM370" s="50"/>
      <c r="FN370" s="50"/>
      <c r="FO370" s="50"/>
      <c r="FP370" s="50"/>
      <c r="FQ370" s="50"/>
      <c r="FR370" s="50"/>
      <c r="FS370" s="50"/>
      <c r="FT370" s="50"/>
      <c r="FU370" s="50"/>
      <c r="FV370" s="50"/>
      <c r="FW370" s="50"/>
      <c r="FX370" s="50"/>
      <c r="FY370" s="50"/>
      <c r="FZ370" s="50"/>
      <c r="GA370" s="50"/>
      <c r="GB370" s="50"/>
      <c r="GC370" s="50"/>
      <c r="GD370" s="50"/>
      <c r="GE370" s="50"/>
      <c r="GF370" s="50"/>
      <c r="GG370" s="50"/>
      <c r="GH370" s="50"/>
      <c r="GI370" s="50"/>
      <c r="GJ370" s="50"/>
      <c r="GK370" s="50"/>
      <c r="GL370" s="50"/>
      <c r="GM370" s="50"/>
      <c r="GN370" s="50"/>
      <c r="GO370" s="50"/>
      <c r="GP370" s="50"/>
      <c r="GQ370" s="50"/>
      <c r="GR370" s="50"/>
      <c r="GS370" s="50"/>
      <c r="GT370" s="50"/>
      <c r="GU370" s="50"/>
      <c r="GV370" s="50"/>
      <c r="GW370" s="50"/>
      <c r="GX370" s="50"/>
      <c r="GY370" s="50"/>
    </row>
    <row r="371" spans="1:207">
      <c r="A371" s="50"/>
      <c r="C371" s="52"/>
      <c r="D371" s="52"/>
      <c r="E371" s="50"/>
      <c r="F371" s="50"/>
      <c r="G371" s="50"/>
      <c r="H371" s="50"/>
      <c r="I371" s="50"/>
      <c r="J371" s="50"/>
      <c r="K371" s="50"/>
      <c r="L371" s="50"/>
      <c r="M371" s="50"/>
      <c r="N371" s="50"/>
      <c r="O371" s="50"/>
      <c r="P371" s="50"/>
      <c r="Q371" s="50"/>
      <c r="R371" s="50"/>
      <c r="S371" s="50"/>
      <c r="T371" s="50"/>
      <c r="U371" s="50"/>
      <c r="V371" s="50"/>
      <c r="W371" s="50"/>
      <c r="X371" s="50"/>
      <c r="Y371" s="50"/>
      <c r="Z371" s="50"/>
      <c r="AA371" s="50"/>
      <c r="AB371" s="50"/>
      <c r="AC371" s="50"/>
      <c r="AD371" s="50"/>
      <c r="AE371" s="50"/>
      <c r="AF371" s="50"/>
      <c r="AG371" s="50"/>
      <c r="AH371" s="50"/>
      <c r="AI371" s="50"/>
      <c r="AJ371" s="50"/>
      <c r="AK371" s="50"/>
      <c r="AL371" s="50"/>
      <c r="AM371" s="50"/>
      <c r="AN371" s="50"/>
      <c r="AO371" s="50"/>
      <c r="AP371" s="50"/>
      <c r="AQ371" s="50"/>
      <c r="AR371" s="50"/>
      <c r="AS371" s="50"/>
      <c r="AT371" s="50"/>
      <c r="AU371" s="50"/>
      <c r="AV371" s="50"/>
      <c r="AW371" s="50"/>
      <c r="AX371" s="50"/>
      <c r="AY371" s="50"/>
      <c r="AZ371" s="50"/>
      <c r="BA371" s="50"/>
      <c r="BB371" s="50"/>
      <c r="BC371" s="50"/>
      <c r="BD371" s="50"/>
      <c r="BE371" s="50"/>
      <c r="BF371" s="50"/>
      <c r="BG371" s="50"/>
      <c r="BH371" s="50"/>
      <c r="BI371" s="50"/>
      <c r="BJ371" s="50"/>
      <c r="BK371" s="50"/>
      <c r="BL371" s="50"/>
      <c r="BM371" s="50"/>
      <c r="BN371" s="50"/>
      <c r="BO371" s="50"/>
      <c r="BP371" s="50"/>
      <c r="BQ371" s="50"/>
      <c r="BR371" s="50"/>
      <c r="BS371" s="50"/>
      <c r="BT371" s="50"/>
      <c r="BU371" s="50"/>
      <c r="BV371" s="50"/>
      <c r="BW371" s="50"/>
      <c r="BX371" s="50"/>
      <c r="BY371" s="50"/>
      <c r="BZ371" s="50"/>
      <c r="CA371" s="50"/>
      <c r="CB371" s="50"/>
      <c r="CC371" s="50"/>
      <c r="CD371" s="50"/>
      <c r="CE371" s="50"/>
      <c r="CF371" s="50"/>
      <c r="CG371" s="50"/>
      <c r="CH371" s="50"/>
      <c r="CI371" s="50"/>
      <c r="CJ371" s="50"/>
      <c r="CK371" s="50"/>
      <c r="CL371" s="50"/>
      <c r="CM371" s="50"/>
      <c r="CN371" s="50"/>
      <c r="CO371" s="50"/>
      <c r="CP371" s="50"/>
      <c r="CQ371" s="50"/>
      <c r="CR371" s="50"/>
      <c r="CS371" s="50"/>
      <c r="CT371" s="50"/>
      <c r="CU371" s="50"/>
      <c r="CV371" s="50"/>
      <c r="CW371" s="50"/>
      <c r="CX371" s="50"/>
      <c r="CY371" s="50"/>
      <c r="CZ371" s="50"/>
      <c r="DA371" s="50"/>
      <c r="DB371" s="50"/>
      <c r="DC371" s="50"/>
      <c r="DD371" s="50"/>
      <c r="DE371" s="50"/>
      <c r="DF371" s="50"/>
      <c r="DG371" s="50"/>
      <c r="DH371" s="50"/>
      <c r="DI371" s="50"/>
      <c r="DJ371" s="50"/>
      <c r="DK371" s="50"/>
      <c r="DL371" s="50"/>
      <c r="DM371" s="50"/>
      <c r="DN371" s="50"/>
      <c r="DO371" s="50"/>
      <c r="DP371" s="50"/>
      <c r="DQ371" s="50"/>
      <c r="DR371" s="50"/>
      <c r="DS371" s="50"/>
      <c r="DT371" s="50"/>
      <c r="DU371" s="50"/>
      <c r="DV371" s="50"/>
      <c r="DW371" s="50"/>
      <c r="DX371" s="50"/>
      <c r="DY371" s="50"/>
      <c r="DZ371" s="50"/>
      <c r="EA371" s="50"/>
      <c r="EB371" s="50"/>
      <c r="EC371" s="50"/>
      <c r="ED371" s="50"/>
      <c r="EE371" s="50"/>
      <c r="EF371" s="50"/>
      <c r="EG371" s="50"/>
      <c r="EH371" s="50"/>
      <c r="EI371" s="50"/>
      <c r="EJ371" s="50"/>
      <c r="EK371" s="50"/>
      <c r="EL371" s="50"/>
      <c r="EM371" s="50"/>
      <c r="EN371" s="50"/>
      <c r="EO371" s="50"/>
      <c r="EP371" s="50"/>
      <c r="EQ371" s="50"/>
      <c r="ER371" s="50"/>
      <c r="ES371" s="50"/>
      <c r="ET371" s="50"/>
      <c r="EU371" s="50"/>
      <c r="EV371" s="50"/>
      <c r="EW371" s="50"/>
      <c r="EX371" s="50"/>
      <c r="EY371" s="50"/>
      <c r="EZ371" s="50"/>
      <c r="FA371" s="50"/>
      <c r="FB371" s="50"/>
      <c r="FC371" s="50"/>
      <c r="FD371" s="50"/>
      <c r="FE371" s="50"/>
      <c r="FF371" s="50"/>
      <c r="FG371" s="50"/>
      <c r="FH371" s="50"/>
      <c r="FI371" s="50"/>
      <c r="FJ371" s="50"/>
      <c r="FK371" s="50"/>
      <c r="FL371" s="50"/>
      <c r="FM371" s="50"/>
      <c r="FN371" s="50"/>
      <c r="FO371" s="50"/>
      <c r="FP371" s="50"/>
      <c r="FQ371" s="50"/>
      <c r="FR371" s="50"/>
      <c r="FS371" s="50"/>
      <c r="FT371" s="50"/>
      <c r="FU371" s="50"/>
      <c r="FV371" s="50"/>
      <c r="FW371" s="50"/>
      <c r="FX371" s="50"/>
      <c r="FY371" s="50"/>
      <c r="FZ371" s="50"/>
      <c r="GA371" s="50"/>
      <c r="GB371" s="50"/>
      <c r="GC371" s="50"/>
      <c r="GD371" s="50"/>
      <c r="GE371" s="50"/>
      <c r="GF371" s="50"/>
      <c r="GG371" s="50"/>
      <c r="GH371" s="50"/>
      <c r="GI371" s="50"/>
      <c r="GJ371" s="50"/>
      <c r="GK371" s="50"/>
      <c r="GL371" s="50"/>
      <c r="GM371" s="50"/>
      <c r="GN371" s="50"/>
      <c r="GO371" s="50"/>
      <c r="GP371" s="50"/>
      <c r="GQ371" s="50"/>
      <c r="GR371" s="50"/>
      <c r="GS371" s="50"/>
      <c r="GT371" s="50"/>
      <c r="GU371" s="50"/>
      <c r="GV371" s="50"/>
      <c r="GW371" s="50"/>
      <c r="GX371" s="50"/>
      <c r="GY371" s="50"/>
    </row>
    <row r="372" spans="1:207">
      <c r="A372" s="50"/>
      <c r="C372" s="52"/>
      <c r="D372" s="52"/>
      <c r="E372" s="50"/>
      <c r="F372" s="50"/>
      <c r="G372" s="50"/>
      <c r="H372" s="50"/>
      <c r="I372" s="50"/>
      <c r="J372" s="50"/>
      <c r="K372" s="50"/>
      <c r="L372" s="50"/>
      <c r="M372" s="50"/>
      <c r="N372" s="50"/>
      <c r="O372" s="50"/>
      <c r="P372" s="50"/>
      <c r="Q372" s="50"/>
      <c r="R372" s="50"/>
      <c r="S372" s="50"/>
      <c r="T372" s="50"/>
      <c r="U372" s="50"/>
      <c r="V372" s="50"/>
      <c r="W372" s="50"/>
      <c r="X372" s="50"/>
      <c r="Y372" s="50"/>
      <c r="Z372" s="50"/>
      <c r="AA372" s="50"/>
      <c r="AB372" s="50"/>
      <c r="AC372" s="50"/>
      <c r="AD372" s="50"/>
      <c r="AE372" s="50"/>
      <c r="AF372" s="50"/>
      <c r="AG372" s="50"/>
      <c r="AH372" s="50"/>
      <c r="AI372" s="50"/>
      <c r="AJ372" s="50"/>
      <c r="AK372" s="50"/>
      <c r="AL372" s="50"/>
      <c r="AM372" s="50"/>
      <c r="AN372" s="50"/>
      <c r="AO372" s="50"/>
      <c r="AP372" s="50"/>
      <c r="AQ372" s="50"/>
      <c r="AR372" s="50"/>
      <c r="AS372" s="50"/>
      <c r="AT372" s="50"/>
      <c r="AU372" s="50"/>
      <c r="AV372" s="50"/>
      <c r="AW372" s="50"/>
      <c r="AX372" s="50"/>
      <c r="AY372" s="50"/>
      <c r="AZ372" s="50"/>
      <c r="BA372" s="50"/>
      <c r="BB372" s="50"/>
      <c r="BC372" s="50"/>
      <c r="BD372" s="50"/>
      <c r="BE372" s="50"/>
      <c r="BF372" s="50"/>
      <c r="BG372" s="50"/>
      <c r="BH372" s="50"/>
      <c r="BI372" s="50"/>
      <c r="BJ372" s="50"/>
      <c r="BK372" s="50"/>
      <c r="BL372" s="50"/>
      <c r="BM372" s="50"/>
      <c r="BN372" s="50"/>
      <c r="BO372" s="50"/>
      <c r="BP372" s="50"/>
      <c r="BQ372" s="50"/>
      <c r="BR372" s="50"/>
      <c r="BS372" s="50"/>
      <c r="BT372" s="50"/>
      <c r="BU372" s="50"/>
      <c r="BV372" s="50"/>
      <c r="BW372" s="50"/>
      <c r="BX372" s="50"/>
      <c r="BY372" s="50"/>
      <c r="BZ372" s="50"/>
      <c r="CA372" s="50"/>
      <c r="CB372" s="50"/>
      <c r="CC372" s="50"/>
      <c r="CD372" s="50"/>
      <c r="CE372" s="50"/>
      <c r="CF372" s="50"/>
      <c r="CG372" s="50"/>
      <c r="CH372" s="50"/>
      <c r="CI372" s="50"/>
      <c r="CJ372" s="50"/>
      <c r="CK372" s="50"/>
      <c r="CL372" s="50"/>
      <c r="CM372" s="50"/>
      <c r="CN372" s="50"/>
      <c r="CO372" s="50"/>
      <c r="CP372" s="50"/>
      <c r="CQ372" s="50"/>
      <c r="CR372" s="50"/>
      <c r="CS372" s="50"/>
      <c r="CT372" s="50"/>
      <c r="CU372" s="50"/>
      <c r="CV372" s="50"/>
      <c r="CW372" s="50"/>
      <c r="CX372" s="50"/>
      <c r="CY372" s="50"/>
      <c r="CZ372" s="50"/>
      <c r="DA372" s="50"/>
      <c r="DB372" s="50"/>
      <c r="DC372" s="50"/>
      <c r="DD372" s="50"/>
      <c r="DE372" s="50"/>
      <c r="DF372" s="50"/>
      <c r="DG372" s="50"/>
      <c r="DH372" s="50"/>
      <c r="DI372" s="50"/>
      <c r="DJ372" s="50"/>
      <c r="DK372" s="50"/>
      <c r="DL372" s="50"/>
      <c r="DM372" s="50"/>
      <c r="DN372" s="50"/>
      <c r="DO372" s="50"/>
      <c r="DP372" s="50"/>
      <c r="DQ372" s="50"/>
      <c r="DR372" s="50"/>
      <c r="DS372" s="50"/>
      <c r="DT372" s="50"/>
      <c r="DU372" s="50"/>
      <c r="DV372" s="50"/>
      <c r="DW372" s="50"/>
      <c r="DX372" s="50"/>
      <c r="DY372" s="50"/>
      <c r="DZ372" s="50"/>
      <c r="EA372" s="50"/>
      <c r="EB372" s="50"/>
      <c r="EC372" s="50"/>
      <c r="ED372" s="50"/>
      <c r="EE372" s="50"/>
      <c r="EF372" s="50"/>
      <c r="EG372" s="50"/>
      <c r="EH372" s="50"/>
      <c r="EI372" s="50"/>
      <c r="EJ372" s="50"/>
      <c r="EK372" s="50"/>
      <c r="EL372" s="50"/>
      <c r="EM372" s="50"/>
      <c r="EN372" s="50"/>
      <c r="EO372" s="50"/>
      <c r="EP372" s="50"/>
      <c r="EQ372" s="50"/>
      <c r="ER372" s="50"/>
      <c r="ES372" s="50"/>
      <c r="ET372" s="50"/>
      <c r="EU372" s="50"/>
      <c r="EV372" s="50"/>
      <c r="EW372" s="50"/>
      <c r="EX372" s="50"/>
      <c r="EY372" s="50"/>
      <c r="EZ372" s="50"/>
      <c r="FA372" s="50"/>
      <c r="FB372" s="50"/>
      <c r="FC372" s="50"/>
      <c r="FD372" s="50"/>
      <c r="FE372" s="50"/>
      <c r="FF372" s="50"/>
      <c r="FG372" s="50"/>
      <c r="FH372" s="50"/>
      <c r="FI372" s="50"/>
      <c r="FJ372" s="50"/>
      <c r="FK372" s="50"/>
      <c r="FL372" s="50"/>
      <c r="FM372" s="50"/>
      <c r="FN372" s="50"/>
      <c r="FO372" s="50"/>
      <c r="FP372" s="50"/>
      <c r="FQ372" s="50"/>
      <c r="FR372" s="50"/>
      <c r="FS372" s="50"/>
      <c r="FT372" s="50"/>
      <c r="FU372" s="50"/>
      <c r="FV372" s="50"/>
      <c r="FW372" s="50"/>
      <c r="FX372" s="50"/>
      <c r="FY372" s="50"/>
      <c r="FZ372" s="50"/>
      <c r="GA372" s="50"/>
      <c r="GB372" s="50"/>
      <c r="GC372" s="50"/>
      <c r="GD372" s="50"/>
      <c r="GE372" s="50"/>
      <c r="GF372" s="50"/>
      <c r="GG372" s="50"/>
      <c r="GH372" s="50"/>
      <c r="GI372" s="50"/>
      <c r="GJ372" s="50"/>
      <c r="GK372" s="50"/>
      <c r="GL372" s="50"/>
      <c r="GM372" s="50"/>
      <c r="GN372" s="50"/>
      <c r="GO372" s="50"/>
      <c r="GP372" s="50"/>
      <c r="GQ372" s="50"/>
      <c r="GR372" s="50"/>
      <c r="GS372" s="50"/>
      <c r="GT372" s="50"/>
      <c r="GU372" s="50"/>
      <c r="GV372" s="50"/>
      <c r="GW372" s="50"/>
      <c r="GX372" s="50"/>
      <c r="GY372" s="50"/>
    </row>
    <row r="373" spans="1:207">
      <c r="A373" s="50"/>
      <c r="C373" s="52"/>
      <c r="D373" s="52"/>
      <c r="E373" s="50"/>
      <c r="F373" s="50"/>
      <c r="G373" s="50"/>
      <c r="H373" s="50"/>
      <c r="I373" s="50"/>
      <c r="J373" s="50"/>
      <c r="K373" s="50"/>
      <c r="L373" s="50"/>
      <c r="M373" s="50"/>
      <c r="N373" s="50"/>
      <c r="O373" s="50"/>
      <c r="P373" s="50"/>
      <c r="Q373" s="50"/>
      <c r="R373" s="50"/>
      <c r="S373" s="50"/>
      <c r="T373" s="50"/>
      <c r="U373" s="50"/>
      <c r="V373" s="50"/>
      <c r="W373" s="50"/>
      <c r="X373" s="50"/>
      <c r="Y373" s="50"/>
      <c r="Z373" s="50"/>
      <c r="AA373" s="50"/>
      <c r="AB373" s="50"/>
      <c r="AC373" s="50"/>
      <c r="AD373" s="50"/>
      <c r="AE373" s="50"/>
      <c r="AF373" s="50"/>
      <c r="AG373" s="50"/>
      <c r="AH373" s="50"/>
      <c r="AI373" s="50"/>
      <c r="AJ373" s="50"/>
      <c r="AK373" s="50"/>
      <c r="AL373" s="50"/>
      <c r="AM373" s="50"/>
      <c r="AN373" s="50"/>
      <c r="AO373" s="50"/>
      <c r="AP373" s="50"/>
      <c r="AQ373" s="50"/>
      <c r="AR373" s="50"/>
      <c r="AS373" s="50"/>
      <c r="AT373" s="50"/>
      <c r="AU373" s="50"/>
      <c r="AV373" s="50"/>
      <c r="AW373" s="50"/>
      <c r="AX373" s="50"/>
      <c r="AY373" s="50"/>
      <c r="AZ373" s="50"/>
      <c r="BA373" s="50"/>
      <c r="BB373" s="50"/>
      <c r="BC373" s="50"/>
      <c r="BD373" s="50"/>
      <c r="BE373" s="50"/>
      <c r="BF373" s="50"/>
      <c r="BG373" s="50"/>
      <c r="BH373" s="50"/>
      <c r="BI373" s="50"/>
      <c r="BJ373" s="50"/>
      <c r="BK373" s="50"/>
      <c r="BL373" s="50"/>
      <c r="BM373" s="50"/>
      <c r="BN373" s="50"/>
      <c r="BO373" s="50"/>
      <c r="BP373" s="50"/>
      <c r="BQ373" s="50"/>
      <c r="BR373" s="50"/>
      <c r="BS373" s="50"/>
      <c r="BT373" s="50"/>
      <c r="BU373" s="50"/>
      <c r="BV373" s="50"/>
      <c r="BW373" s="50"/>
      <c r="BX373" s="50"/>
      <c r="BY373" s="50"/>
      <c r="BZ373" s="50"/>
      <c r="CA373" s="50"/>
      <c r="CB373" s="50"/>
      <c r="CC373" s="50"/>
      <c r="CD373" s="50"/>
      <c r="CE373" s="50"/>
      <c r="CF373" s="50"/>
      <c r="CG373" s="50"/>
      <c r="CH373" s="50"/>
      <c r="CI373" s="50"/>
      <c r="CJ373" s="50"/>
      <c r="CK373" s="50"/>
      <c r="CL373" s="50"/>
      <c r="CM373" s="50"/>
      <c r="CN373" s="50"/>
      <c r="CO373" s="50"/>
      <c r="CP373" s="50"/>
      <c r="CQ373" s="50"/>
      <c r="CR373" s="50"/>
      <c r="CS373" s="50"/>
      <c r="CT373" s="50"/>
      <c r="CU373" s="50"/>
      <c r="CV373" s="50"/>
      <c r="CW373" s="50"/>
      <c r="CX373" s="50"/>
      <c r="CY373" s="50"/>
      <c r="CZ373" s="50"/>
      <c r="DA373" s="50"/>
      <c r="DB373" s="50"/>
      <c r="DC373" s="50"/>
      <c r="DD373" s="50"/>
      <c r="DE373" s="50"/>
      <c r="DF373" s="50"/>
      <c r="DG373" s="50"/>
      <c r="DH373" s="50"/>
      <c r="DI373" s="50"/>
      <c r="DJ373" s="50"/>
      <c r="DK373" s="50"/>
      <c r="DL373" s="50"/>
      <c r="DM373" s="50"/>
      <c r="DN373" s="50"/>
      <c r="DO373" s="50"/>
      <c r="DP373" s="50"/>
      <c r="DQ373" s="50"/>
      <c r="DR373" s="50"/>
      <c r="DS373" s="50"/>
      <c r="DT373" s="50"/>
      <c r="DU373" s="50"/>
      <c r="DV373" s="50"/>
      <c r="DW373" s="50"/>
      <c r="DX373" s="50"/>
      <c r="DY373" s="50"/>
      <c r="DZ373" s="50"/>
      <c r="EA373" s="50"/>
      <c r="EB373" s="50"/>
      <c r="EC373" s="50"/>
      <c r="ED373" s="50"/>
      <c r="EE373" s="50"/>
      <c r="EF373" s="50"/>
      <c r="EG373" s="50"/>
      <c r="EH373" s="50"/>
      <c r="EI373" s="50"/>
      <c r="EJ373" s="50"/>
      <c r="EK373" s="50"/>
      <c r="EL373" s="50"/>
      <c r="EM373" s="50"/>
      <c r="EN373" s="50"/>
      <c r="EO373" s="50"/>
      <c r="EP373" s="50"/>
      <c r="EQ373" s="50"/>
      <c r="ER373" s="50"/>
      <c r="ES373" s="50"/>
      <c r="ET373" s="50"/>
      <c r="EU373" s="50"/>
      <c r="EV373" s="50"/>
      <c r="EW373" s="50"/>
      <c r="EX373" s="50"/>
      <c r="EY373" s="50"/>
      <c r="EZ373" s="50"/>
      <c r="FA373" s="50"/>
      <c r="FB373" s="50"/>
      <c r="FC373" s="50"/>
      <c r="FD373" s="50"/>
      <c r="FE373" s="50"/>
      <c r="FF373" s="50"/>
      <c r="FG373" s="50"/>
      <c r="FH373" s="50"/>
      <c r="FI373" s="50"/>
      <c r="FJ373" s="50"/>
      <c r="FK373" s="50"/>
      <c r="FL373" s="50"/>
      <c r="FM373" s="50"/>
      <c r="FN373" s="50"/>
      <c r="FO373" s="50"/>
      <c r="FP373" s="50"/>
      <c r="FQ373" s="50"/>
      <c r="FR373" s="50"/>
      <c r="FS373" s="50"/>
      <c r="FT373" s="50"/>
      <c r="FU373" s="50"/>
      <c r="FV373" s="50"/>
      <c r="FW373" s="50"/>
      <c r="FX373" s="50"/>
      <c r="FY373" s="50"/>
      <c r="FZ373" s="50"/>
      <c r="GA373" s="50"/>
      <c r="GB373" s="50"/>
      <c r="GC373" s="50"/>
      <c r="GD373" s="50"/>
      <c r="GE373" s="50"/>
      <c r="GF373" s="50"/>
      <c r="GG373" s="50"/>
      <c r="GH373" s="50"/>
      <c r="GI373" s="50"/>
      <c r="GJ373" s="50"/>
      <c r="GK373" s="50"/>
      <c r="GL373" s="50"/>
      <c r="GM373" s="50"/>
      <c r="GN373" s="50"/>
      <c r="GO373" s="50"/>
      <c r="GP373" s="50"/>
      <c r="GQ373" s="50"/>
      <c r="GR373" s="50"/>
      <c r="GS373" s="50"/>
      <c r="GT373" s="50"/>
      <c r="GU373" s="50"/>
      <c r="GV373" s="50"/>
      <c r="GW373" s="50"/>
      <c r="GX373" s="50"/>
      <c r="GY373" s="50"/>
    </row>
    <row r="374" spans="1:207">
      <c r="A374" s="50"/>
      <c r="C374" s="52"/>
      <c r="D374" s="52"/>
      <c r="E374" s="50"/>
      <c r="F374" s="50"/>
      <c r="G374" s="50"/>
      <c r="H374" s="50"/>
      <c r="I374" s="50"/>
      <c r="J374" s="50"/>
      <c r="K374" s="50"/>
      <c r="L374" s="50"/>
      <c r="M374" s="50"/>
      <c r="N374" s="50"/>
      <c r="O374" s="50"/>
      <c r="P374" s="50"/>
      <c r="Q374" s="50"/>
      <c r="R374" s="50"/>
      <c r="S374" s="50"/>
      <c r="T374" s="50"/>
      <c r="U374" s="50"/>
      <c r="V374" s="50"/>
      <c r="W374" s="50"/>
      <c r="X374" s="50"/>
      <c r="Y374" s="50"/>
      <c r="Z374" s="50"/>
      <c r="AA374" s="50"/>
      <c r="AB374" s="50"/>
      <c r="AC374" s="50"/>
      <c r="AD374" s="50"/>
      <c r="AE374" s="50"/>
      <c r="AF374" s="50"/>
      <c r="AG374" s="50"/>
      <c r="AH374" s="50"/>
      <c r="AI374" s="50"/>
      <c r="AJ374" s="50"/>
      <c r="AK374" s="50"/>
      <c r="AL374" s="50"/>
      <c r="AM374" s="50"/>
      <c r="AN374" s="50"/>
      <c r="AO374" s="50"/>
      <c r="AP374" s="50"/>
      <c r="AQ374" s="50"/>
      <c r="AR374" s="50"/>
      <c r="AS374" s="50"/>
      <c r="AT374" s="50"/>
      <c r="AU374" s="50"/>
      <c r="AV374" s="50"/>
      <c r="AW374" s="50"/>
      <c r="AX374" s="50"/>
      <c r="AY374" s="50"/>
      <c r="AZ374" s="50"/>
      <c r="BA374" s="50"/>
      <c r="BB374" s="50"/>
      <c r="BC374" s="50"/>
      <c r="BD374" s="50"/>
      <c r="BE374" s="50"/>
      <c r="BF374" s="50"/>
      <c r="BG374" s="50"/>
      <c r="BH374" s="50"/>
      <c r="BI374" s="50"/>
      <c r="BJ374" s="50"/>
      <c r="BK374" s="50"/>
      <c r="BL374" s="50"/>
      <c r="BM374" s="50"/>
      <c r="BN374" s="50"/>
      <c r="BO374" s="50"/>
      <c r="BP374" s="50"/>
      <c r="BQ374" s="50"/>
      <c r="BR374" s="50"/>
      <c r="BS374" s="50"/>
      <c r="BT374" s="50"/>
      <c r="BU374" s="50"/>
      <c r="BV374" s="50"/>
      <c r="BW374" s="50"/>
      <c r="BX374" s="50"/>
      <c r="BY374" s="50"/>
      <c r="BZ374" s="50"/>
      <c r="CA374" s="50"/>
      <c r="CB374" s="50"/>
      <c r="CC374" s="50"/>
      <c r="CD374" s="50"/>
      <c r="CE374" s="50"/>
      <c r="CF374" s="50"/>
      <c r="CG374" s="50"/>
      <c r="CH374" s="50"/>
      <c r="CI374" s="50"/>
      <c r="CJ374" s="50"/>
      <c r="CK374" s="50"/>
      <c r="CL374" s="50"/>
      <c r="CM374" s="50"/>
      <c r="CN374" s="50"/>
      <c r="CO374" s="50"/>
      <c r="CP374" s="50"/>
      <c r="CQ374" s="50"/>
      <c r="CR374" s="50"/>
      <c r="CS374" s="50"/>
      <c r="CT374" s="50"/>
      <c r="CU374" s="50"/>
      <c r="CV374" s="50"/>
      <c r="CW374" s="50"/>
      <c r="CX374" s="50"/>
      <c r="CY374" s="50"/>
      <c r="CZ374" s="50"/>
      <c r="DA374" s="50"/>
      <c r="DB374" s="50"/>
      <c r="DC374" s="50"/>
      <c r="DD374" s="50"/>
      <c r="DE374" s="50"/>
      <c r="DF374" s="50"/>
      <c r="DG374" s="50"/>
      <c r="DH374" s="50"/>
      <c r="DI374" s="50"/>
      <c r="DJ374" s="50"/>
      <c r="DK374" s="50"/>
      <c r="DL374" s="50"/>
      <c r="DM374" s="50"/>
      <c r="DN374" s="50"/>
      <c r="DO374" s="50"/>
      <c r="DP374" s="50"/>
      <c r="DQ374" s="50"/>
      <c r="DR374" s="50"/>
      <c r="DS374" s="50"/>
      <c r="DT374" s="50"/>
      <c r="DU374" s="50"/>
      <c r="DV374" s="50"/>
      <c r="DW374" s="50"/>
      <c r="DX374" s="50"/>
      <c r="DY374" s="50"/>
      <c r="DZ374" s="50"/>
      <c r="EA374" s="50"/>
      <c r="EB374" s="50"/>
      <c r="EC374" s="50"/>
      <c r="ED374" s="50"/>
      <c r="EE374" s="50"/>
      <c r="EF374" s="50"/>
      <c r="EG374" s="50"/>
      <c r="EH374" s="50"/>
      <c r="EI374" s="50"/>
      <c r="EJ374" s="50"/>
      <c r="EK374" s="50"/>
      <c r="EL374" s="50"/>
      <c r="EM374" s="50"/>
      <c r="EN374" s="50"/>
      <c r="EO374" s="50"/>
      <c r="EP374" s="50"/>
      <c r="EQ374" s="50"/>
      <c r="ER374" s="50"/>
      <c r="ES374" s="50"/>
      <c r="ET374" s="50"/>
      <c r="EU374" s="50"/>
      <c r="EV374" s="50"/>
      <c r="EW374" s="50"/>
      <c r="EX374" s="50"/>
      <c r="EY374" s="50"/>
      <c r="EZ374" s="50"/>
      <c r="FA374" s="50"/>
      <c r="FB374" s="50"/>
      <c r="FC374" s="50"/>
      <c r="FD374" s="50"/>
      <c r="FE374" s="50"/>
      <c r="FF374" s="50"/>
      <c r="FG374" s="50"/>
      <c r="FH374" s="50"/>
      <c r="FI374" s="50"/>
      <c r="FJ374" s="50"/>
      <c r="FK374" s="50"/>
      <c r="FL374" s="50"/>
      <c r="FM374" s="50"/>
      <c r="FN374" s="50"/>
      <c r="FO374" s="50"/>
      <c r="FP374" s="50"/>
      <c r="FQ374" s="50"/>
      <c r="FR374" s="50"/>
      <c r="FS374" s="50"/>
      <c r="FT374" s="50"/>
      <c r="FU374" s="50"/>
      <c r="FV374" s="50"/>
      <c r="FW374" s="50"/>
      <c r="FX374" s="50"/>
      <c r="FY374" s="50"/>
      <c r="FZ374" s="50"/>
      <c r="GA374" s="50"/>
      <c r="GB374" s="50"/>
      <c r="GC374" s="50"/>
      <c r="GD374" s="50"/>
      <c r="GE374" s="50"/>
      <c r="GF374" s="50"/>
      <c r="GG374" s="50"/>
      <c r="GH374" s="50"/>
      <c r="GI374" s="50"/>
      <c r="GJ374" s="50"/>
      <c r="GK374" s="50"/>
      <c r="GL374" s="50"/>
      <c r="GM374" s="50"/>
      <c r="GN374" s="50"/>
      <c r="GO374" s="50"/>
      <c r="GP374" s="50"/>
      <c r="GQ374" s="50"/>
      <c r="GR374" s="50"/>
      <c r="GS374" s="50"/>
      <c r="GT374" s="50"/>
      <c r="GU374" s="50"/>
      <c r="GV374" s="50"/>
      <c r="GW374" s="50"/>
      <c r="GX374" s="50"/>
      <c r="GY374" s="50"/>
    </row>
    <row r="375" spans="1:207">
      <c r="A375" s="50"/>
      <c r="C375" s="52"/>
      <c r="D375" s="52"/>
      <c r="E375" s="50"/>
      <c r="F375" s="50"/>
      <c r="G375" s="50"/>
      <c r="H375" s="50"/>
      <c r="I375" s="50"/>
      <c r="J375" s="50"/>
      <c r="K375" s="50"/>
      <c r="L375" s="50"/>
      <c r="M375" s="50"/>
      <c r="N375" s="50"/>
      <c r="O375" s="50"/>
      <c r="P375" s="50"/>
      <c r="Q375" s="50"/>
      <c r="R375" s="50"/>
      <c r="S375" s="50"/>
      <c r="T375" s="50"/>
      <c r="U375" s="50"/>
      <c r="V375" s="50"/>
      <c r="W375" s="50"/>
      <c r="X375" s="50"/>
      <c r="Y375" s="50"/>
      <c r="Z375" s="50"/>
      <c r="AA375" s="50"/>
      <c r="AB375" s="50"/>
      <c r="AC375" s="50"/>
      <c r="AD375" s="50"/>
      <c r="AE375" s="50"/>
      <c r="AF375" s="50"/>
      <c r="AG375" s="50"/>
      <c r="AH375" s="50"/>
      <c r="AI375" s="50"/>
      <c r="AJ375" s="50"/>
      <c r="AK375" s="50"/>
      <c r="AL375" s="50"/>
      <c r="AM375" s="50"/>
      <c r="AN375" s="50"/>
      <c r="AO375" s="50"/>
      <c r="AP375" s="50"/>
      <c r="AQ375" s="50"/>
      <c r="AR375" s="50"/>
      <c r="AS375" s="50"/>
      <c r="AT375" s="50"/>
      <c r="AU375" s="50"/>
      <c r="AV375" s="50"/>
      <c r="AW375" s="50"/>
      <c r="AX375" s="50"/>
      <c r="AY375" s="50"/>
      <c r="AZ375" s="50"/>
      <c r="BA375" s="50"/>
      <c r="BB375" s="50"/>
      <c r="BC375" s="50"/>
      <c r="BD375" s="50"/>
      <c r="BE375" s="50"/>
      <c r="BF375" s="50"/>
      <c r="BG375" s="50"/>
      <c r="BH375" s="50"/>
      <c r="BI375" s="50"/>
      <c r="BJ375" s="50"/>
      <c r="BK375" s="50"/>
      <c r="BL375" s="50"/>
      <c r="BM375" s="50"/>
      <c r="BN375" s="50"/>
      <c r="BO375" s="50"/>
      <c r="BP375" s="50"/>
      <c r="BQ375" s="50"/>
      <c r="BR375" s="50"/>
      <c r="BS375" s="50"/>
      <c r="BT375" s="50"/>
      <c r="BU375" s="50"/>
      <c r="BV375" s="50"/>
      <c r="BW375" s="50"/>
      <c r="BX375" s="50"/>
      <c r="BY375" s="50"/>
      <c r="BZ375" s="50"/>
      <c r="CA375" s="50"/>
      <c r="CB375" s="50"/>
      <c r="CC375" s="50"/>
      <c r="CD375" s="50"/>
      <c r="CE375" s="50"/>
      <c r="CF375" s="50"/>
      <c r="CG375" s="50"/>
      <c r="CH375" s="50"/>
      <c r="CI375" s="50"/>
      <c r="CJ375" s="50"/>
      <c r="CK375" s="50"/>
      <c r="CL375" s="50"/>
      <c r="CM375" s="50"/>
      <c r="CN375" s="50"/>
      <c r="CO375" s="50"/>
      <c r="CP375" s="50"/>
      <c r="CQ375" s="50"/>
      <c r="CR375" s="50"/>
      <c r="CS375" s="50"/>
      <c r="CT375" s="50"/>
      <c r="CU375" s="50"/>
      <c r="CV375" s="50"/>
      <c r="CW375" s="50"/>
      <c r="CX375" s="50"/>
      <c r="CY375" s="50"/>
      <c r="CZ375" s="50"/>
      <c r="DA375" s="50"/>
      <c r="DB375" s="50"/>
      <c r="DC375" s="50"/>
      <c r="DD375" s="50"/>
      <c r="DE375" s="50"/>
      <c r="DF375" s="50"/>
      <c r="DG375" s="50"/>
      <c r="DH375" s="50"/>
      <c r="DI375" s="50"/>
      <c r="DJ375" s="50"/>
      <c r="DK375" s="50"/>
      <c r="DL375" s="50"/>
      <c r="DM375" s="50"/>
      <c r="DN375" s="50"/>
      <c r="DO375" s="50"/>
      <c r="DP375" s="50"/>
      <c r="DQ375" s="50"/>
      <c r="DR375" s="50"/>
      <c r="DS375" s="50"/>
      <c r="DT375" s="50"/>
      <c r="DU375" s="50"/>
      <c r="DV375" s="50"/>
      <c r="DW375" s="50"/>
      <c r="DX375" s="50"/>
      <c r="DY375" s="50"/>
      <c r="DZ375" s="50"/>
      <c r="EA375" s="50"/>
      <c r="EB375" s="50"/>
      <c r="EC375" s="50"/>
      <c r="ED375" s="50"/>
      <c r="EE375" s="50"/>
      <c r="EF375" s="50"/>
      <c r="EG375" s="50"/>
      <c r="EH375" s="50"/>
      <c r="EI375" s="50"/>
      <c r="EJ375" s="50"/>
      <c r="EK375" s="50"/>
      <c r="EL375" s="50"/>
      <c r="EM375" s="50"/>
      <c r="EN375" s="50"/>
      <c r="EO375" s="50"/>
      <c r="EP375" s="50"/>
      <c r="EQ375" s="50"/>
      <c r="ER375" s="50"/>
      <c r="ES375" s="50"/>
      <c r="ET375" s="50"/>
      <c r="EU375" s="50"/>
      <c r="EV375" s="50"/>
      <c r="EW375" s="50"/>
      <c r="EX375" s="50"/>
      <c r="EY375" s="50"/>
      <c r="EZ375" s="50"/>
      <c r="FA375" s="50"/>
      <c r="FB375" s="50"/>
      <c r="FC375" s="50"/>
      <c r="FD375" s="50"/>
      <c r="FE375" s="50"/>
      <c r="FF375" s="50"/>
      <c r="FG375" s="50"/>
      <c r="FH375" s="50"/>
      <c r="FI375" s="50"/>
      <c r="FJ375" s="50"/>
      <c r="FK375" s="50"/>
      <c r="FL375" s="50"/>
      <c r="FM375" s="50"/>
      <c r="FN375" s="50"/>
      <c r="FO375" s="50"/>
      <c r="FP375" s="50"/>
      <c r="FQ375" s="50"/>
      <c r="FR375" s="50"/>
      <c r="FS375" s="50"/>
      <c r="FT375" s="50"/>
      <c r="FU375" s="50"/>
      <c r="FV375" s="50"/>
      <c r="FW375" s="50"/>
      <c r="FX375" s="50"/>
      <c r="FY375" s="50"/>
      <c r="FZ375" s="50"/>
      <c r="GA375" s="50"/>
      <c r="GB375" s="50"/>
      <c r="GC375" s="50"/>
      <c r="GD375" s="50"/>
      <c r="GE375" s="50"/>
      <c r="GF375" s="50"/>
      <c r="GG375" s="50"/>
      <c r="GH375" s="50"/>
      <c r="GI375" s="50"/>
      <c r="GJ375" s="50"/>
      <c r="GK375" s="50"/>
      <c r="GL375" s="50"/>
      <c r="GM375" s="50"/>
      <c r="GN375" s="50"/>
      <c r="GO375" s="50"/>
      <c r="GP375" s="50"/>
      <c r="GQ375" s="50"/>
      <c r="GR375" s="50"/>
      <c r="GS375" s="50"/>
      <c r="GT375" s="50"/>
      <c r="GU375" s="50"/>
      <c r="GV375" s="50"/>
      <c r="GW375" s="50"/>
      <c r="GX375" s="50"/>
      <c r="GY375" s="50"/>
    </row>
    <row r="376" spans="1:207">
      <c r="A376" s="50"/>
      <c r="C376" s="52"/>
      <c r="D376" s="52"/>
      <c r="E376" s="50"/>
      <c r="F376" s="50"/>
      <c r="G376" s="50"/>
      <c r="H376" s="50"/>
      <c r="I376" s="50"/>
      <c r="J376" s="50"/>
      <c r="K376" s="50"/>
      <c r="L376" s="50"/>
      <c r="M376" s="50"/>
      <c r="N376" s="50"/>
      <c r="O376" s="50"/>
      <c r="P376" s="50"/>
      <c r="Q376" s="50"/>
      <c r="R376" s="50"/>
      <c r="S376" s="50"/>
      <c r="T376" s="50"/>
      <c r="U376" s="50"/>
      <c r="V376" s="50"/>
      <c r="W376" s="50"/>
      <c r="X376" s="50"/>
      <c r="Y376" s="50"/>
      <c r="Z376" s="50"/>
      <c r="AA376" s="50"/>
      <c r="AB376" s="50"/>
      <c r="AC376" s="50"/>
      <c r="AD376" s="50"/>
      <c r="AE376" s="50"/>
      <c r="AF376" s="50"/>
      <c r="AG376" s="50"/>
      <c r="AH376" s="50"/>
      <c r="AI376" s="50"/>
      <c r="AJ376" s="50"/>
      <c r="AK376" s="50"/>
      <c r="AL376" s="50"/>
      <c r="AM376" s="50"/>
      <c r="AN376" s="50"/>
      <c r="AO376" s="50"/>
      <c r="AP376" s="50"/>
      <c r="AQ376" s="50"/>
      <c r="AR376" s="50"/>
      <c r="AS376" s="50"/>
      <c r="AT376" s="50"/>
      <c r="AU376" s="50"/>
      <c r="AV376" s="50"/>
      <c r="AW376" s="50"/>
      <c r="AX376" s="50"/>
      <c r="AY376" s="50"/>
      <c r="AZ376" s="50"/>
      <c r="BA376" s="50"/>
      <c r="BB376" s="50"/>
      <c r="BC376" s="50"/>
      <c r="BD376" s="50"/>
      <c r="BE376" s="50"/>
      <c r="BF376" s="50"/>
      <c r="BG376" s="50"/>
      <c r="BH376" s="50"/>
      <c r="BI376" s="50"/>
      <c r="BJ376" s="50"/>
      <c r="BK376" s="50"/>
      <c r="BL376" s="50"/>
      <c r="BM376" s="50"/>
      <c r="BN376" s="50"/>
      <c r="BO376" s="50"/>
      <c r="BP376" s="50"/>
      <c r="BQ376" s="50"/>
      <c r="BR376" s="50"/>
      <c r="BS376" s="50"/>
      <c r="BT376" s="50"/>
      <c r="BU376" s="50"/>
      <c r="BV376" s="50"/>
      <c r="BW376" s="50"/>
      <c r="BX376" s="50"/>
      <c r="BY376" s="50"/>
      <c r="BZ376" s="50"/>
      <c r="CA376" s="50"/>
      <c r="CB376" s="50"/>
      <c r="CC376" s="50"/>
      <c r="CD376" s="50"/>
      <c r="CE376" s="50"/>
      <c r="CF376" s="50"/>
      <c r="CG376" s="50"/>
      <c r="CH376" s="50"/>
      <c r="CI376" s="50"/>
      <c r="CJ376" s="50"/>
      <c r="CK376" s="50"/>
      <c r="CL376" s="50"/>
      <c r="CM376" s="50"/>
      <c r="CN376" s="50"/>
      <c r="CO376" s="50"/>
      <c r="CP376" s="50"/>
      <c r="CQ376" s="50"/>
      <c r="CR376" s="50"/>
      <c r="CS376" s="50"/>
      <c r="CT376" s="50"/>
      <c r="CU376" s="50"/>
      <c r="CV376" s="50"/>
      <c r="CW376" s="50"/>
      <c r="CX376" s="50"/>
      <c r="CY376" s="50"/>
      <c r="CZ376" s="50"/>
      <c r="DA376" s="50"/>
      <c r="DB376" s="50"/>
      <c r="DC376" s="50"/>
      <c r="DD376" s="50"/>
      <c r="DE376" s="50"/>
      <c r="DF376" s="50"/>
      <c r="DG376" s="50"/>
      <c r="DH376" s="50"/>
      <c r="DI376" s="50"/>
      <c r="DJ376" s="50"/>
      <c r="DK376" s="50"/>
      <c r="DL376" s="50"/>
      <c r="DM376" s="50"/>
      <c r="DN376" s="50"/>
      <c r="DO376" s="50"/>
      <c r="DP376" s="50"/>
      <c r="DQ376" s="50"/>
      <c r="DR376" s="50"/>
      <c r="DS376" s="50"/>
      <c r="DT376" s="50"/>
      <c r="DU376" s="50"/>
      <c r="DV376" s="50"/>
      <c r="DW376" s="50"/>
      <c r="DX376" s="50"/>
      <c r="DY376" s="50"/>
      <c r="DZ376" s="50"/>
      <c r="EA376" s="50"/>
      <c r="EB376" s="50"/>
      <c r="EC376" s="50"/>
      <c r="ED376" s="50"/>
      <c r="EE376" s="50"/>
      <c r="EF376" s="50"/>
      <c r="EG376" s="50"/>
      <c r="EH376" s="50"/>
      <c r="EI376" s="50"/>
      <c r="EJ376" s="50"/>
      <c r="EK376" s="50"/>
      <c r="EL376" s="50"/>
      <c r="EM376" s="50"/>
      <c r="EN376" s="50"/>
      <c r="EO376" s="50"/>
      <c r="EP376" s="50"/>
      <c r="EQ376" s="50"/>
      <c r="ER376" s="50"/>
      <c r="ES376" s="50"/>
      <c r="ET376" s="50"/>
      <c r="EU376" s="50"/>
      <c r="EV376" s="50"/>
      <c r="EW376" s="50"/>
      <c r="EX376" s="50"/>
      <c r="EY376" s="50"/>
      <c r="EZ376" s="50"/>
      <c r="FA376" s="50"/>
      <c r="FB376" s="50"/>
      <c r="FC376" s="50"/>
      <c r="FD376" s="50"/>
      <c r="FE376" s="50"/>
      <c r="FF376" s="50"/>
      <c r="FG376" s="50"/>
      <c r="FH376" s="50"/>
      <c r="FI376" s="50"/>
      <c r="FJ376" s="50"/>
      <c r="FK376" s="50"/>
      <c r="FL376" s="50"/>
      <c r="FM376" s="50"/>
      <c r="FN376" s="50"/>
      <c r="FO376" s="50"/>
      <c r="FP376" s="50"/>
      <c r="FQ376" s="50"/>
      <c r="FR376" s="50"/>
      <c r="FS376" s="50"/>
      <c r="FT376" s="50"/>
      <c r="FU376" s="50"/>
      <c r="FV376" s="50"/>
      <c r="FW376" s="50"/>
      <c r="FX376" s="50"/>
      <c r="FY376" s="50"/>
      <c r="FZ376" s="50"/>
      <c r="GA376" s="50"/>
      <c r="GB376" s="50"/>
      <c r="GC376" s="50"/>
      <c r="GD376" s="50"/>
      <c r="GE376" s="50"/>
      <c r="GF376" s="50"/>
      <c r="GG376" s="50"/>
      <c r="GH376" s="50"/>
      <c r="GI376" s="50"/>
      <c r="GJ376" s="50"/>
      <c r="GK376" s="50"/>
      <c r="GL376" s="50"/>
      <c r="GM376" s="50"/>
      <c r="GN376" s="50"/>
      <c r="GO376" s="50"/>
      <c r="GP376" s="50"/>
      <c r="GQ376" s="50"/>
      <c r="GR376" s="50"/>
      <c r="GS376" s="50"/>
      <c r="GT376" s="50"/>
      <c r="GU376" s="50"/>
      <c r="GV376" s="50"/>
      <c r="GW376" s="50"/>
      <c r="GX376" s="50"/>
      <c r="GY376" s="50"/>
    </row>
    <row r="377" spans="1:207">
      <c r="A377" s="50"/>
      <c r="C377" s="52"/>
      <c r="D377" s="52"/>
      <c r="E377" s="50"/>
      <c r="F377" s="50"/>
      <c r="G377" s="50"/>
      <c r="H377" s="50"/>
      <c r="I377" s="50"/>
      <c r="J377" s="50"/>
      <c r="K377" s="50"/>
      <c r="L377" s="50"/>
      <c r="M377" s="50"/>
      <c r="N377" s="50"/>
      <c r="O377" s="50"/>
      <c r="P377" s="50"/>
      <c r="Q377" s="50"/>
      <c r="R377" s="50"/>
      <c r="S377" s="50"/>
      <c r="T377" s="50"/>
      <c r="U377" s="50"/>
      <c r="V377" s="50"/>
      <c r="W377" s="50"/>
      <c r="X377" s="50"/>
      <c r="Y377" s="50"/>
      <c r="Z377" s="50"/>
      <c r="AA377" s="50"/>
      <c r="AB377" s="50"/>
      <c r="AC377" s="50"/>
      <c r="AD377" s="50"/>
      <c r="AE377" s="50"/>
      <c r="AF377" s="50"/>
      <c r="AG377" s="50"/>
      <c r="AH377" s="50"/>
      <c r="AI377" s="50"/>
      <c r="AJ377" s="50"/>
      <c r="AK377" s="50"/>
      <c r="AL377" s="50"/>
      <c r="AM377" s="50"/>
      <c r="AN377" s="50"/>
      <c r="AO377" s="50"/>
      <c r="AP377" s="50"/>
      <c r="AQ377" s="50"/>
      <c r="AR377" s="50"/>
      <c r="AS377" s="50"/>
      <c r="AT377" s="50"/>
      <c r="AU377" s="50"/>
      <c r="AV377" s="50"/>
      <c r="AW377" s="50"/>
      <c r="AX377" s="50"/>
      <c r="AY377" s="50"/>
      <c r="AZ377" s="50"/>
      <c r="BA377" s="50"/>
      <c r="BB377" s="50"/>
      <c r="BC377" s="50"/>
      <c r="BD377" s="50"/>
      <c r="BE377" s="50"/>
      <c r="BF377" s="50"/>
      <c r="BG377" s="50"/>
      <c r="BH377" s="50"/>
      <c r="BI377" s="50"/>
      <c r="BJ377" s="50"/>
      <c r="BK377" s="50"/>
      <c r="BL377" s="50"/>
      <c r="BM377" s="50"/>
      <c r="BN377" s="50"/>
      <c r="BO377" s="50"/>
      <c r="BP377" s="50"/>
      <c r="BQ377" s="50"/>
      <c r="BR377" s="50"/>
      <c r="BS377" s="50"/>
      <c r="BT377" s="50"/>
      <c r="BU377" s="50"/>
      <c r="BV377" s="50"/>
      <c r="BW377" s="50"/>
      <c r="BX377" s="50"/>
      <c r="BY377" s="50"/>
      <c r="BZ377" s="50"/>
      <c r="CA377" s="50"/>
      <c r="CB377" s="50"/>
      <c r="CC377" s="50"/>
      <c r="CD377" s="50"/>
      <c r="CE377" s="50"/>
      <c r="CF377" s="50"/>
      <c r="CG377" s="50"/>
      <c r="CH377" s="50"/>
      <c r="CI377" s="50"/>
      <c r="CJ377" s="50"/>
      <c r="CK377" s="50"/>
      <c r="CL377" s="50"/>
      <c r="CM377" s="50"/>
      <c r="CN377" s="50"/>
      <c r="CO377" s="50"/>
      <c r="CP377" s="50"/>
      <c r="CQ377" s="50"/>
      <c r="CR377" s="50"/>
      <c r="CS377" s="50"/>
      <c r="CT377" s="50"/>
      <c r="CU377" s="50"/>
      <c r="CV377" s="50"/>
      <c r="CW377" s="50"/>
      <c r="CX377" s="50"/>
      <c r="CY377" s="50"/>
      <c r="CZ377" s="50"/>
      <c r="DA377" s="50"/>
      <c r="DB377" s="50"/>
      <c r="DC377" s="50"/>
      <c r="DD377" s="50"/>
      <c r="DE377" s="50"/>
      <c r="DF377" s="50"/>
      <c r="DG377" s="50"/>
      <c r="DH377" s="50"/>
      <c r="DI377" s="50"/>
      <c r="DJ377" s="50"/>
      <c r="DK377" s="50"/>
      <c r="DL377" s="50"/>
      <c r="DM377" s="50"/>
      <c r="DN377" s="50"/>
      <c r="DO377" s="50"/>
      <c r="DP377" s="50"/>
      <c r="DQ377" s="50"/>
      <c r="DR377" s="50"/>
      <c r="DS377" s="50"/>
      <c r="DT377" s="50"/>
      <c r="DU377" s="50"/>
      <c r="DV377" s="50"/>
      <c r="DW377" s="50"/>
      <c r="DX377" s="50"/>
      <c r="DY377" s="50"/>
      <c r="DZ377" s="50"/>
      <c r="EA377" s="50"/>
      <c r="EB377" s="50"/>
      <c r="EC377" s="50"/>
      <c r="ED377" s="50"/>
      <c r="EE377" s="50"/>
      <c r="EF377" s="50"/>
      <c r="EG377" s="50"/>
      <c r="EH377" s="50"/>
      <c r="EI377" s="50"/>
      <c r="EJ377" s="50"/>
      <c r="EK377" s="50"/>
      <c r="EL377" s="50"/>
      <c r="EM377" s="50"/>
      <c r="EN377" s="50"/>
      <c r="EO377" s="50"/>
      <c r="EP377" s="50"/>
      <c r="EQ377" s="50"/>
      <c r="ER377" s="50"/>
      <c r="ES377" s="50"/>
      <c r="ET377" s="50"/>
      <c r="EU377" s="50"/>
      <c r="EV377" s="50"/>
      <c r="EW377" s="50"/>
      <c r="EX377" s="50"/>
      <c r="EY377" s="50"/>
      <c r="EZ377" s="50"/>
      <c r="FA377" s="50"/>
      <c r="FB377" s="50"/>
      <c r="FC377" s="50"/>
      <c r="FD377" s="50"/>
      <c r="FE377" s="50"/>
      <c r="FF377" s="50"/>
      <c r="FG377" s="50"/>
      <c r="FH377" s="50"/>
      <c r="FI377" s="50"/>
      <c r="FJ377" s="50"/>
      <c r="FK377" s="50"/>
      <c r="FL377" s="50"/>
      <c r="FM377" s="50"/>
      <c r="FN377" s="50"/>
      <c r="FO377" s="50"/>
      <c r="FP377" s="50"/>
      <c r="FQ377" s="50"/>
      <c r="FR377" s="50"/>
      <c r="FS377" s="50"/>
      <c r="FT377" s="50"/>
      <c r="FU377" s="50"/>
      <c r="FV377" s="50"/>
      <c r="FW377" s="50"/>
      <c r="FX377" s="50"/>
      <c r="FY377" s="50"/>
      <c r="FZ377" s="50"/>
      <c r="GA377" s="50"/>
      <c r="GB377" s="50"/>
      <c r="GC377" s="50"/>
      <c r="GD377" s="50"/>
      <c r="GE377" s="50"/>
      <c r="GF377" s="50"/>
      <c r="GG377" s="50"/>
      <c r="GH377" s="50"/>
      <c r="GI377" s="50"/>
      <c r="GJ377" s="50"/>
      <c r="GK377" s="50"/>
      <c r="GL377" s="50"/>
      <c r="GM377" s="50"/>
      <c r="GN377" s="50"/>
      <c r="GO377" s="50"/>
      <c r="GP377" s="50"/>
      <c r="GQ377" s="50"/>
      <c r="GR377" s="50"/>
      <c r="GS377" s="50"/>
      <c r="GT377" s="50"/>
      <c r="GU377" s="50"/>
      <c r="GV377" s="50"/>
      <c r="GW377" s="50"/>
      <c r="GX377" s="50"/>
      <c r="GY377" s="50"/>
    </row>
    <row r="378" spans="1:207">
      <c r="A378" s="50"/>
      <c r="C378" s="52"/>
      <c r="D378" s="52"/>
      <c r="E378" s="50"/>
      <c r="F378" s="50"/>
      <c r="G378" s="50"/>
      <c r="H378" s="50"/>
      <c r="I378" s="50"/>
      <c r="J378" s="50"/>
      <c r="K378" s="50"/>
      <c r="L378" s="50"/>
      <c r="M378" s="50"/>
      <c r="N378" s="50"/>
      <c r="O378" s="50"/>
      <c r="P378" s="50"/>
      <c r="Q378" s="50"/>
      <c r="R378" s="50"/>
      <c r="S378" s="50"/>
      <c r="T378" s="50"/>
      <c r="U378" s="50"/>
      <c r="V378" s="50"/>
      <c r="W378" s="50"/>
      <c r="X378" s="50"/>
      <c r="Y378" s="50"/>
      <c r="Z378" s="50"/>
      <c r="AA378" s="50"/>
      <c r="AB378" s="50"/>
      <c r="AC378" s="50"/>
      <c r="AD378" s="50"/>
      <c r="AE378" s="50"/>
      <c r="AF378" s="50"/>
      <c r="AG378" s="50"/>
      <c r="AH378" s="50"/>
      <c r="AI378" s="50"/>
      <c r="AJ378" s="50"/>
      <c r="AK378" s="50"/>
      <c r="AL378" s="50"/>
      <c r="AM378" s="50"/>
      <c r="AN378" s="50"/>
      <c r="AO378" s="50"/>
      <c r="AP378" s="50"/>
      <c r="AQ378" s="50"/>
      <c r="AR378" s="50"/>
      <c r="AS378" s="50"/>
      <c r="AT378" s="50"/>
      <c r="AU378" s="50"/>
      <c r="AV378" s="50"/>
      <c r="AW378" s="50"/>
      <c r="AX378" s="50"/>
      <c r="AY378" s="50"/>
      <c r="AZ378" s="50"/>
      <c r="BA378" s="50"/>
      <c r="BB378" s="50"/>
      <c r="BC378" s="50"/>
      <c r="BD378" s="50"/>
      <c r="BE378" s="50"/>
      <c r="BF378" s="50"/>
      <c r="BG378" s="50"/>
      <c r="BH378" s="50"/>
      <c r="BI378" s="50"/>
      <c r="BJ378" s="50"/>
      <c r="BK378" s="50"/>
      <c r="BL378" s="50"/>
      <c r="BM378" s="50"/>
      <c r="BN378" s="50"/>
      <c r="BO378" s="50"/>
      <c r="BP378" s="50"/>
      <c r="BQ378" s="50"/>
      <c r="BR378" s="50"/>
      <c r="BS378" s="50"/>
      <c r="BT378" s="50"/>
      <c r="BU378" s="50"/>
      <c r="BV378" s="50"/>
      <c r="BW378" s="50"/>
      <c r="BX378" s="50"/>
      <c r="BY378" s="50"/>
      <c r="BZ378" s="50"/>
      <c r="CA378" s="50"/>
      <c r="CB378" s="50"/>
      <c r="CC378" s="50"/>
      <c r="CD378" s="50"/>
      <c r="CE378" s="50"/>
      <c r="CF378" s="50"/>
      <c r="CG378" s="50"/>
      <c r="CH378" s="50"/>
      <c r="CI378" s="50"/>
      <c r="CJ378" s="50"/>
      <c r="CK378" s="50"/>
      <c r="CL378" s="50"/>
      <c r="CM378" s="50"/>
      <c r="CN378" s="50"/>
      <c r="CO378" s="50"/>
      <c r="CP378" s="50"/>
      <c r="CQ378" s="50"/>
      <c r="CR378" s="50"/>
      <c r="CS378" s="50"/>
      <c r="CT378" s="50"/>
      <c r="CU378" s="50"/>
      <c r="CV378" s="50"/>
      <c r="CW378" s="50"/>
      <c r="CX378" s="50"/>
      <c r="CY378" s="50"/>
      <c r="CZ378" s="50"/>
      <c r="DA378" s="50"/>
      <c r="DB378" s="50"/>
      <c r="DC378" s="50"/>
      <c r="DD378" s="50"/>
      <c r="DE378" s="50"/>
      <c r="DF378" s="50"/>
      <c r="DG378" s="50"/>
      <c r="DH378" s="50"/>
      <c r="DI378" s="50"/>
      <c r="DJ378" s="50"/>
      <c r="DK378" s="50"/>
      <c r="DL378" s="50"/>
      <c r="DM378" s="50"/>
      <c r="DN378" s="50"/>
      <c r="DO378" s="50"/>
      <c r="DP378" s="50"/>
      <c r="DQ378" s="50"/>
      <c r="DR378" s="50"/>
      <c r="DS378" s="50"/>
      <c r="DT378" s="50"/>
      <c r="DU378" s="50"/>
      <c r="DV378" s="50"/>
      <c r="DW378" s="50"/>
      <c r="DX378" s="50"/>
      <c r="DY378" s="50"/>
      <c r="DZ378" s="50"/>
      <c r="EA378" s="50"/>
      <c r="EB378" s="50"/>
      <c r="EC378" s="50"/>
      <c r="ED378" s="50"/>
      <c r="EE378" s="50"/>
      <c r="EF378" s="50"/>
      <c r="EG378" s="50"/>
      <c r="EH378" s="50"/>
      <c r="EI378" s="50"/>
      <c r="EJ378" s="50"/>
      <c r="EK378" s="50"/>
      <c r="EL378" s="50"/>
      <c r="EM378" s="50"/>
      <c r="EN378" s="50"/>
      <c r="EO378" s="50"/>
      <c r="EP378" s="50"/>
      <c r="EQ378" s="50"/>
      <c r="ER378" s="50"/>
      <c r="ES378" s="50"/>
      <c r="ET378" s="50"/>
      <c r="EU378" s="50"/>
      <c r="EV378" s="50"/>
      <c r="EW378" s="50"/>
      <c r="EX378" s="50"/>
      <c r="EY378" s="50"/>
      <c r="EZ378" s="50"/>
      <c r="FA378" s="50"/>
      <c r="FB378" s="50"/>
      <c r="FC378" s="50"/>
      <c r="FD378" s="50"/>
      <c r="FE378" s="50"/>
      <c r="FF378" s="50"/>
      <c r="FG378" s="50"/>
      <c r="FH378" s="50"/>
      <c r="FI378" s="50"/>
      <c r="FJ378" s="50"/>
      <c r="FK378" s="50"/>
      <c r="FL378" s="50"/>
      <c r="FM378" s="50"/>
      <c r="FN378" s="50"/>
      <c r="FO378" s="50"/>
      <c r="FP378" s="50"/>
      <c r="FQ378" s="50"/>
      <c r="FR378" s="50"/>
      <c r="FS378" s="50"/>
      <c r="FT378" s="50"/>
      <c r="FU378" s="50"/>
      <c r="FV378" s="50"/>
      <c r="FW378" s="50"/>
      <c r="FX378" s="50"/>
      <c r="FY378" s="50"/>
      <c r="FZ378" s="50"/>
      <c r="GA378" s="50"/>
      <c r="GB378" s="50"/>
      <c r="GC378" s="50"/>
      <c r="GD378" s="50"/>
      <c r="GE378" s="50"/>
      <c r="GF378" s="50"/>
      <c r="GG378" s="50"/>
      <c r="GH378" s="50"/>
      <c r="GI378" s="50"/>
      <c r="GJ378" s="50"/>
      <c r="GK378" s="50"/>
      <c r="GL378" s="50"/>
      <c r="GM378" s="50"/>
      <c r="GN378" s="50"/>
      <c r="GO378" s="50"/>
      <c r="GP378" s="50"/>
      <c r="GQ378" s="50"/>
      <c r="GR378" s="50"/>
      <c r="GS378" s="50"/>
      <c r="GT378" s="50"/>
      <c r="GU378" s="50"/>
      <c r="GV378" s="50"/>
      <c r="GW378" s="50"/>
      <c r="GX378" s="50"/>
      <c r="GY378" s="50"/>
    </row>
    <row r="379" spans="1:207">
      <c r="A379" s="50"/>
      <c r="C379" s="52"/>
      <c r="D379" s="52"/>
      <c r="E379" s="50"/>
      <c r="F379" s="50"/>
      <c r="G379" s="50"/>
      <c r="H379" s="50"/>
      <c r="I379" s="50"/>
      <c r="J379" s="50"/>
      <c r="K379" s="50"/>
      <c r="L379" s="50"/>
      <c r="M379" s="50"/>
      <c r="N379" s="50"/>
      <c r="O379" s="50"/>
      <c r="P379" s="50"/>
      <c r="Q379" s="50"/>
      <c r="R379" s="50"/>
      <c r="S379" s="50"/>
      <c r="T379" s="50"/>
      <c r="U379" s="50"/>
      <c r="V379" s="50"/>
      <c r="W379" s="50"/>
      <c r="X379" s="50"/>
      <c r="Y379" s="50"/>
      <c r="Z379" s="50"/>
      <c r="AA379" s="50"/>
      <c r="AB379" s="50"/>
      <c r="AC379" s="50"/>
      <c r="AD379" s="50"/>
      <c r="AE379" s="50"/>
      <c r="AF379" s="50"/>
      <c r="AG379" s="50"/>
      <c r="AH379" s="50"/>
      <c r="AI379" s="50"/>
      <c r="AJ379" s="50"/>
      <c r="AK379" s="50"/>
      <c r="AL379" s="50"/>
      <c r="AM379" s="50"/>
      <c r="AN379" s="50"/>
      <c r="AO379" s="50"/>
      <c r="AP379" s="50"/>
      <c r="AQ379" s="50"/>
      <c r="AR379" s="50"/>
      <c r="AS379" s="50"/>
      <c r="AT379" s="50"/>
      <c r="AU379" s="50"/>
      <c r="AV379" s="50"/>
      <c r="AW379" s="50"/>
      <c r="AX379" s="50"/>
      <c r="AY379" s="50"/>
      <c r="AZ379" s="50"/>
      <c r="BA379" s="50"/>
      <c r="BB379" s="50"/>
      <c r="BC379" s="50"/>
      <c r="BD379" s="50"/>
      <c r="BE379" s="50"/>
      <c r="BF379" s="50"/>
      <c r="BG379" s="50"/>
      <c r="BH379" s="50"/>
      <c r="BI379" s="50"/>
      <c r="BJ379" s="50"/>
      <c r="BK379" s="50"/>
      <c r="BL379" s="50"/>
      <c r="BM379" s="50"/>
      <c r="BN379" s="50"/>
      <c r="BO379" s="50"/>
      <c r="BP379" s="50"/>
      <c r="BQ379" s="50"/>
      <c r="BR379" s="50"/>
      <c r="BS379" s="50"/>
      <c r="BT379" s="50"/>
      <c r="BU379" s="50"/>
      <c r="BV379" s="50"/>
      <c r="BW379" s="50"/>
      <c r="BX379" s="50"/>
      <c r="BY379" s="50"/>
      <c r="BZ379" s="50"/>
      <c r="CA379" s="50"/>
      <c r="CB379" s="50"/>
      <c r="CC379" s="50"/>
      <c r="CD379" s="50"/>
      <c r="CE379" s="50"/>
      <c r="CF379" s="50"/>
      <c r="CG379" s="50"/>
      <c r="CH379" s="50"/>
      <c r="CI379" s="50"/>
      <c r="CJ379" s="50"/>
      <c r="CK379" s="50"/>
      <c r="CL379" s="50"/>
      <c r="CM379" s="50"/>
      <c r="CN379" s="50"/>
      <c r="CO379" s="50"/>
      <c r="CP379" s="50"/>
      <c r="CQ379" s="50"/>
      <c r="CR379" s="50"/>
      <c r="CS379" s="50"/>
      <c r="CT379" s="50"/>
      <c r="CU379" s="50"/>
      <c r="CV379" s="50"/>
      <c r="CW379" s="50"/>
      <c r="CX379" s="50"/>
      <c r="CY379" s="50"/>
      <c r="CZ379" s="50"/>
      <c r="DA379" s="50"/>
      <c r="DB379" s="50"/>
      <c r="DC379" s="50"/>
      <c r="DD379" s="50"/>
      <c r="DE379" s="50"/>
      <c r="DF379" s="50"/>
      <c r="DG379" s="50"/>
      <c r="DH379" s="50"/>
      <c r="DI379" s="50"/>
      <c r="DJ379" s="50"/>
      <c r="DK379" s="50"/>
      <c r="DL379" s="50"/>
      <c r="DM379" s="50"/>
      <c r="DN379" s="50"/>
      <c r="DO379" s="50"/>
      <c r="DP379" s="50"/>
      <c r="DQ379" s="50"/>
      <c r="DR379" s="50"/>
      <c r="DS379" s="50"/>
      <c r="DT379" s="50"/>
      <c r="DU379" s="50"/>
      <c r="DV379" s="50"/>
      <c r="DW379" s="50"/>
      <c r="DX379" s="50"/>
      <c r="DY379" s="50"/>
      <c r="DZ379" s="50"/>
      <c r="EA379" s="50"/>
      <c r="EB379" s="50"/>
      <c r="EC379" s="50"/>
      <c r="ED379" s="50"/>
      <c r="EE379" s="50"/>
      <c r="EF379" s="50"/>
      <c r="EG379" s="50"/>
      <c r="EH379" s="50"/>
      <c r="EI379" s="50"/>
      <c r="EJ379" s="50"/>
      <c r="EK379" s="50"/>
      <c r="EL379" s="50"/>
      <c r="EM379" s="50"/>
      <c r="EN379" s="50"/>
      <c r="EO379" s="50"/>
      <c r="EP379" s="50"/>
      <c r="EQ379" s="50"/>
      <c r="ER379" s="50"/>
      <c r="ES379" s="50"/>
      <c r="ET379" s="50"/>
      <c r="EU379" s="50"/>
      <c r="EV379" s="50"/>
      <c r="EW379" s="50"/>
      <c r="EX379" s="50"/>
      <c r="EY379" s="50"/>
      <c r="EZ379" s="50"/>
      <c r="FA379" s="50"/>
      <c r="FB379" s="50"/>
      <c r="FC379" s="50"/>
      <c r="FD379" s="50"/>
      <c r="FE379" s="50"/>
      <c r="FF379" s="50"/>
      <c r="FG379" s="50"/>
      <c r="FH379" s="50"/>
      <c r="FI379" s="50"/>
      <c r="FJ379" s="50"/>
      <c r="FK379" s="50"/>
      <c r="FL379" s="50"/>
      <c r="FM379" s="50"/>
      <c r="FN379" s="50"/>
      <c r="FO379" s="50"/>
      <c r="FP379" s="50"/>
      <c r="FQ379" s="50"/>
      <c r="FR379" s="50"/>
      <c r="FS379" s="50"/>
      <c r="FT379" s="50"/>
      <c r="FU379" s="50"/>
      <c r="FV379" s="50"/>
      <c r="FW379" s="50"/>
      <c r="FX379" s="50"/>
      <c r="FY379" s="50"/>
      <c r="FZ379" s="50"/>
      <c r="GA379" s="50"/>
      <c r="GB379" s="50"/>
      <c r="GC379" s="50"/>
      <c r="GD379" s="50"/>
      <c r="GE379" s="50"/>
      <c r="GF379" s="50"/>
      <c r="GG379" s="50"/>
      <c r="GH379" s="50"/>
      <c r="GI379" s="50"/>
      <c r="GJ379" s="50"/>
      <c r="GK379" s="50"/>
      <c r="GL379" s="50"/>
      <c r="GM379" s="50"/>
      <c r="GN379" s="50"/>
      <c r="GO379" s="50"/>
      <c r="GP379" s="50"/>
      <c r="GQ379" s="50"/>
      <c r="GR379" s="50"/>
      <c r="GS379" s="50"/>
      <c r="GT379" s="50"/>
      <c r="GU379" s="50"/>
      <c r="GV379" s="50"/>
      <c r="GW379" s="50"/>
      <c r="GX379" s="50"/>
      <c r="GY379" s="50"/>
    </row>
    <row r="380" spans="1:207">
      <c r="A380" s="50"/>
      <c r="C380" s="52"/>
      <c r="D380" s="52"/>
      <c r="E380" s="50"/>
      <c r="F380" s="50"/>
      <c r="G380" s="50"/>
      <c r="H380" s="50"/>
      <c r="I380" s="50"/>
      <c r="J380" s="50"/>
      <c r="K380" s="50"/>
      <c r="L380" s="50"/>
      <c r="M380" s="50"/>
      <c r="N380" s="50"/>
      <c r="O380" s="50"/>
      <c r="P380" s="50"/>
      <c r="Q380" s="50"/>
      <c r="R380" s="50"/>
      <c r="S380" s="50"/>
      <c r="T380" s="50"/>
      <c r="U380" s="50"/>
      <c r="V380" s="50"/>
      <c r="W380" s="50"/>
      <c r="X380" s="50"/>
      <c r="Y380" s="50"/>
      <c r="Z380" s="50"/>
      <c r="AA380" s="50"/>
      <c r="AB380" s="50"/>
      <c r="AC380" s="50"/>
      <c r="AD380" s="50"/>
      <c r="AE380" s="50"/>
      <c r="AF380" s="50"/>
      <c r="AG380" s="50"/>
      <c r="AH380" s="50"/>
      <c r="AI380" s="50"/>
      <c r="AJ380" s="50"/>
      <c r="AK380" s="50"/>
      <c r="AL380" s="50"/>
      <c r="AM380" s="50"/>
      <c r="AN380" s="50"/>
      <c r="AO380" s="50"/>
      <c r="AP380" s="50"/>
      <c r="AQ380" s="50"/>
      <c r="AR380" s="50"/>
      <c r="AS380" s="50"/>
      <c r="AT380" s="50"/>
      <c r="AU380" s="50"/>
      <c r="AV380" s="50"/>
      <c r="AW380" s="50"/>
      <c r="AX380" s="50"/>
      <c r="AY380" s="50"/>
      <c r="AZ380" s="50"/>
      <c r="BA380" s="50"/>
      <c r="BB380" s="50"/>
      <c r="BC380" s="50"/>
      <c r="BD380" s="50"/>
      <c r="BE380" s="50"/>
      <c r="BF380" s="50"/>
      <c r="BG380" s="50"/>
      <c r="BH380" s="50"/>
      <c r="BI380" s="50"/>
      <c r="BJ380" s="50"/>
      <c r="BK380" s="50"/>
      <c r="BL380" s="50"/>
      <c r="BM380" s="50"/>
      <c r="BN380" s="50"/>
      <c r="BO380" s="50"/>
      <c r="BP380" s="50"/>
      <c r="BQ380" s="50"/>
      <c r="BR380" s="50"/>
      <c r="BS380" s="50"/>
      <c r="BT380" s="50"/>
      <c r="BU380" s="50"/>
      <c r="BV380" s="50"/>
      <c r="BW380" s="50"/>
      <c r="BX380" s="50"/>
      <c r="BY380" s="50"/>
      <c r="BZ380" s="50"/>
      <c r="CA380" s="50"/>
      <c r="CB380" s="50"/>
      <c r="CC380" s="50"/>
      <c r="CD380" s="50"/>
      <c r="CE380" s="50"/>
      <c r="CF380" s="50"/>
      <c r="CG380" s="50"/>
      <c r="CH380" s="50"/>
      <c r="CI380" s="50"/>
      <c r="CJ380" s="50"/>
      <c r="CK380" s="50"/>
      <c r="CL380" s="50"/>
      <c r="CM380" s="50"/>
      <c r="CN380" s="50"/>
      <c r="CO380" s="50"/>
      <c r="CP380" s="50"/>
      <c r="CQ380" s="50"/>
      <c r="CR380" s="50"/>
      <c r="CS380" s="50"/>
      <c r="CT380" s="50"/>
      <c r="CU380" s="50"/>
      <c r="CV380" s="50"/>
      <c r="CW380" s="50"/>
      <c r="CX380" s="50"/>
      <c r="CY380" s="50"/>
      <c r="CZ380" s="50"/>
      <c r="DA380" s="50"/>
      <c r="DB380" s="50"/>
      <c r="DC380" s="50"/>
      <c r="DD380" s="50"/>
      <c r="DE380" s="50"/>
      <c r="DF380" s="50"/>
      <c r="DG380" s="50"/>
      <c r="DH380" s="50"/>
      <c r="DI380" s="50"/>
      <c r="DJ380" s="50"/>
      <c r="DK380" s="50"/>
      <c r="DL380" s="50"/>
      <c r="DM380" s="50"/>
      <c r="DN380" s="50"/>
      <c r="DO380" s="50"/>
      <c r="DP380" s="50"/>
      <c r="DQ380" s="50"/>
      <c r="DR380" s="50"/>
      <c r="DS380" s="50"/>
      <c r="DT380" s="50"/>
      <c r="DU380" s="50"/>
      <c r="DV380" s="50"/>
      <c r="DW380" s="50"/>
      <c r="DX380" s="50"/>
      <c r="DY380" s="50"/>
      <c r="DZ380" s="50"/>
      <c r="EA380" s="50"/>
      <c r="EB380" s="50"/>
      <c r="EC380" s="50"/>
      <c r="ED380" s="50"/>
      <c r="EE380" s="50"/>
      <c r="EF380" s="50"/>
      <c r="EG380" s="50"/>
      <c r="EH380" s="50"/>
      <c r="EI380" s="50"/>
      <c r="EJ380" s="50"/>
      <c r="EK380" s="50"/>
      <c r="EL380" s="50"/>
      <c r="EM380" s="50"/>
      <c r="EN380" s="50"/>
      <c r="EO380" s="50"/>
      <c r="EP380" s="50"/>
      <c r="EQ380" s="50"/>
      <c r="ER380" s="50"/>
      <c r="ES380" s="50"/>
      <c r="ET380" s="50"/>
      <c r="EU380" s="50"/>
      <c r="EV380" s="50"/>
      <c r="EW380" s="50"/>
      <c r="EX380" s="50"/>
      <c r="EY380" s="50"/>
      <c r="EZ380" s="50"/>
      <c r="FA380" s="50"/>
      <c r="FB380" s="50"/>
      <c r="FC380" s="50"/>
      <c r="FD380" s="50"/>
      <c r="FE380" s="50"/>
      <c r="FF380" s="50"/>
      <c r="FG380" s="50"/>
      <c r="FH380" s="50"/>
      <c r="FI380" s="50"/>
      <c r="FJ380" s="50"/>
      <c r="FK380" s="50"/>
      <c r="FL380" s="50"/>
      <c r="FM380" s="50"/>
      <c r="FN380" s="50"/>
      <c r="FO380" s="50"/>
      <c r="FP380" s="50"/>
      <c r="FQ380" s="50"/>
      <c r="FR380" s="50"/>
      <c r="FS380" s="50"/>
      <c r="FT380" s="50"/>
      <c r="FU380" s="50"/>
      <c r="FV380" s="50"/>
      <c r="FW380" s="50"/>
      <c r="FX380" s="50"/>
      <c r="FY380" s="50"/>
      <c r="FZ380" s="50"/>
      <c r="GA380" s="50"/>
      <c r="GB380" s="50"/>
      <c r="GC380" s="50"/>
      <c r="GD380" s="50"/>
      <c r="GE380" s="50"/>
      <c r="GF380" s="50"/>
      <c r="GG380" s="50"/>
      <c r="GH380" s="50"/>
      <c r="GI380" s="50"/>
      <c r="GJ380" s="50"/>
      <c r="GK380" s="50"/>
      <c r="GL380" s="50"/>
      <c r="GM380" s="50"/>
      <c r="GN380" s="50"/>
      <c r="GO380" s="50"/>
      <c r="GP380" s="50"/>
      <c r="GQ380" s="50"/>
      <c r="GR380" s="50"/>
      <c r="GS380" s="50"/>
      <c r="GT380" s="50"/>
      <c r="GU380" s="50"/>
      <c r="GV380" s="50"/>
      <c r="GW380" s="50"/>
      <c r="GX380" s="50"/>
      <c r="GY380" s="50"/>
    </row>
    <row r="381" spans="1:207">
      <c r="A381" s="50"/>
    </row>
    <row r="382" spans="1:207">
      <c r="A382" s="50"/>
    </row>
    <row r="383" spans="1:207">
      <c r="A383" s="50"/>
    </row>
    <row r="384" spans="1:207">
      <c r="A384" s="50"/>
    </row>
  </sheetData>
  <protectedRanges>
    <protectedRange sqref="K7:K11" name="Range4_5_1_2_2_1_1_1_1_1_1_1_1_2_1_1_1_1_1_1_1_1_1_1_1_1_1_1_1"/>
    <protectedRange sqref="K13:K19" name="Range4_5_1_2_2_1_1_1_1_1_1_1_1_2_1_1_1_1_1_1_1_1_1_1_1_1_1_1_1_1_2"/>
    <protectedRange sqref="K23:K35" name="Range4_5_1_2_2_1_1_1_1_1_1_1_1_2_1_1_1_1_1_1_1_1_1_1_1_1_1_1_1_2_1"/>
    <protectedRange sqref="K36:K41" name="Range4_5_1_2_2_1_1_1_1_1_1_1_1_2_1_1_1_1_1_1_1_1_1_1_1_1_1_1_1_1_1_2"/>
    <protectedRange sqref="K42:K43" name="Range4_5_1_2_2_1_1_1_1_1_1_1_1_2_1_1_1_1_1_1_1_1_1_1_1_1_1_1_1_3_1"/>
    <protectedRange sqref="K44:K51" name="Range4_5_1_2_2_1_1_1_1_1_1_1_1_2_1_1_1_1_1_1_1_1_1_1_1_1_1_1_1_4_1"/>
    <protectedRange sqref="K52:K61" name="Range4_5_1_2_2_1_1_1_1_1_1_1_1_2_1_1_1_1_1_1_1_1_1_1_1_1_1_1_1_5_1"/>
    <protectedRange sqref="K64" name="Range4_5_1_2_2_1_1_1_1_1_1_1_1_1_1_1_1_1_1_1_1_1_1_1_1_1_1_1_1_1_1"/>
    <protectedRange sqref="M121:M123" name="Range4_5_1_2_2_1_1_1_1_1_1_1_1_1_1_1_1_1_1_2_1_1_1_1_1_1_1_1"/>
    <protectedRange sqref="M129:M135" name="Range4_5_1_2_2_1_1_1_1_1_1_1_1_1_1_1_1_1_1_2_1_1_1_1_1_1_1_1_1_2"/>
    <protectedRange sqref="M205:M208" name="Range4_5_1_2_2_1_1_1_1_1_1_1_1_1_1_1_1_1_1_2_1_1_1_1_1_1_1_1_2_1"/>
  </protectedRanges>
  <mergeCells count="17">
    <mergeCell ref="G4:G5"/>
    <mergeCell ref="A1:O1"/>
    <mergeCell ref="A2:O2"/>
    <mergeCell ref="A3:O3"/>
    <mergeCell ref="B4:B5"/>
    <mergeCell ref="C4:C5"/>
    <mergeCell ref="K4:K5"/>
    <mergeCell ref="I4:I5"/>
    <mergeCell ref="N4:N5"/>
    <mergeCell ref="J4:J5"/>
    <mergeCell ref="O4:O5"/>
    <mergeCell ref="L4:L5"/>
    <mergeCell ref="M4:M5"/>
    <mergeCell ref="H4:H5"/>
    <mergeCell ref="D4:D5"/>
    <mergeCell ref="E4:E5"/>
    <mergeCell ref="F4:F5"/>
  </mergeCells>
  <phoneticPr fontId="3" type="noConversion"/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Armavir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2021-03-10T07:39:29Z</dcterms:modified>
</cp:coreProperties>
</file>