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E14"/>
  <c r="D14"/>
  <c r="C14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<sst xmlns="http://schemas.openxmlformats.org/spreadsheetml/2006/main" count="18" uniqueCount="18">
  <si>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</si>
  <si>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</si>
  <si>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</si>
  <si>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</si>
  <si>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</si>
  <si>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</si>
  <si>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</si>
  <si>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</si>
  <si>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</si>
  <si>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</si>
  <si>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</si>
  <si>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</si>
  <si>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ՀՀ Արմավիրի մարզի  համայնքների 2022թ. նախատեսված աշխատավարձի ֆոնդերի վերաբերյալ` ըստ համայնքապետարանների աշխատակազմերի, ենթակա բյուջետային հիմնարկների և ՀՈԱԿ-ների` 31.01.2022թ. դրությամբ</t>
  </si>
  <si>
    <t>Վաղարշապատ</t>
  </si>
  <si>
    <t>Արաքս</t>
  </si>
  <si>
    <t>Խոյ</t>
  </si>
  <si>
    <t>Փարաքար</t>
  </si>
  <si>
    <t>Բաղրամյան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</si>
</sst>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8" sqref="D8"/>
    </sheetView>
  </sheetViews>
  <sheetFormatPr defaultColWidth="9.42578125" defaultRowHeight="42" customHeight="1"/>
  <cols>
    <col min="1" max="1" width="5.5703125" style="1" customWidth="1"/>
    <col min="2" max="2" width="22.140625" style="2" customWidth="1"/>
    <col min="3" max="3" width="20" style="2" customWidth="1"/>
    <col min="4" max="4" width="22.7109375" style="2" customWidth="1"/>
    <col min="5" max="6" width="18.85546875" style="2" customWidth="1"/>
    <col min="7" max="7" width="10.28515625" style="2" customWidth="1"/>
    <col min="8" max="8" width="13.85546875" style="2" customWidth="1"/>
    <col min="9" max="9" width="12.7109375" style="2" customWidth="1"/>
    <col min="10" max="16384" width="9.42578125" style="2"/>
  </cols>
  <sheetData>
    <row r="1" spans="1:9" ht="17.25">
      <c r="B1" s="17" t="s">
        <v>7</v>
      </c>
      <c r="C1" s="17"/>
      <c r="D1" s="17"/>
      <c r="E1" s="17"/>
      <c r="F1" s="17"/>
    </row>
    <row r="2" spans="1:9" ht="64.150000000000006" customHeight="1">
      <c r="A2" s="3"/>
      <c r="B2" s="17" t="s">
        <v>12</v>
      </c>
      <c r="C2" s="17"/>
      <c r="D2" s="17"/>
      <c r="E2" s="17"/>
      <c r="F2" s="17"/>
    </row>
    <row r="3" spans="1:9" ht="17.25">
      <c r="A3" s="3"/>
      <c r="B3" s="4"/>
      <c r="C3" s="4"/>
      <c r="D3" s="4"/>
      <c r="E3" s="18" t="s">
        <v>0</v>
      </c>
      <c r="F3" s="18"/>
    </row>
    <row r="4" spans="1:9" ht="69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11</v>
      </c>
    </row>
    <row r="5" spans="1:9" ht="17.25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9" ht="17.25">
      <c r="A6" s="9">
        <v>1</v>
      </c>
      <c r="B6" s="12" t="s">
        <v>13</v>
      </c>
      <c r="C6" s="10">
        <v>205165</v>
      </c>
      <c r="D6" s="11">
        <v>299705</v>
      </c>
      <c r="E6" s="11">
        <v>653900</v>
      </c>
      <c r="F6" s="6">
        <f t="shared" ref="F6:F13" si="0">C6+D6+E6</f>
        <v>1158770</v>
      </c>
    </row>
    <row r="7" spans="1:9" ht="17.25">
      <c r="A7" s="9">
        <v>2</v>
      </c>
      <c r="B7" s="12" t="s">
        <v>14</v>
      </c>
      <c r="C7" s="10">
        <v>282120.60000000003</v>
      </c>
      <c r="D7" s="10">
        <v>34737.800000000003</v>
      </c>
      <c r="E7" s="10">
        <v>134613.70000000001</v>
      </c>
      <c r="F7" s="6">
        <f t="shared" si="0"/>
        <v>451472.10000000003</v>
      </c>
    </row>
    <row r="8" spans="1:9" ht="17.25">
      <c r="A8" s="9">
        <v>3</v>
      </c>
      <c r="B8" s="12" t="s">
        <v>15</v>
      </c>
      <c r="C8" s="10">
        <v>398558.6</v>
      </c>
      <c r="D8" s="11">
        <v>89878.399999999994</v>
      </c>
      <c r="E8" s="11">
        <v>60408</v>
      </c>
      <c r="F8" s="6">
        <f t="shared" si="0"/>
        <v>548845</v>
      </c>
    </row>
    <row r="9" spans="1:9" ht="17.25">
      <c r="A9" s="9">
        <v>4</v>
      </c>
      <c r="B9" s="12" t="s">
        <v>16</v>
      </c>
      <c r="C9" s="10">
        <v>225699</v>
      </c>
      <c r="D9" s="11">
        <v>51757.5</v>
      </c>
      <c r="E9" s="11">
        <v>218168.6</v>
      </c>
      <c r="F9" s="6">
        <f t="shared" si="0"/>
        <v>495625.1</v>
      </c>
    </row>
    <row r="10" spans="1:9" ht="17.25">
      <c r="A10" s="9">
        <v>5</v>
      </c>
      <c r="B10" s="12" t="s">
        <v>4</v>
      </c>
      <c r="C10" s="10">
        <v>8154</v>
      </c>
      <c r="D10" s="11">
        <v>0</v>
      </c>
      <c r="E10" s="11">
        <v>0</v>
      </c>
      <c r="F10" s="6">
        <f t="shared" si="0"/>
        <v>8154</v>
      </c>
    </row>
    <row r="11" spans="1:9" ht="17.25">
      <c r="A11" s="9">
        <v>6</v>
      </c>
      <c r="B11" s="12" t="s">
        <v>5</v>
      </c>
      <c r="C11" s="10">
        <v>328410</v>
      </c>
      <c r="D11" s="11">
        <v>154271.9</v>
      </c>
      <c r="E11" s="13">
        <v>537190.40000000002</v>
      </c>
      <c r="F11" s="6">
        <f t="shared" si="0"/>
        <v>1019872.3</v>
      </c>
    </row>
    <row r="12" spans="1:9" ht="17.25">
      <c r="A12" s="9">
        <v>7</v>
      </c>
      <c r="B12" s="12" t="s">
        <v>3</v>
      </c>
      <c r="C12" s="10">
        <v>685975.20000000007</v>
      </c>
      <c r="D12" s="11">
        <v>178917.69999999998</v>
      </c>
      <c r="E12" s="11">
        <v>343483.5</v>
      </c>
      <c r="F12" s="6">
        <f t="shared" si="0"/>
        <v>1208376.3999999999</v>
      </c>
    </row>
    <row r="13" spans="1:9" ht="17.25">
      <c r="A13" s="9">
        <v>8</v>
      </c>
      <c r="B13" s="12" t="s">
        <v>17</v>
      </c>
      <c r="C13" s="10">
        <v>225687</v>
      </c>
      <c r="D13" s="11">
        <v>31726.200000000004</v>
      </c>
      <c r="E13" s="11">
        <v>78842.5</v>
      </c>
      <c r="F13" s="6">
        <f t="shared" si="0"/>
        <v>336255.7</v>
      </c>
    </row>
    <row r="14" spans="1:9" ht="21.75" customHeight="1">
      <c r="A14" s="19" t="s">
        <v>6</v>
      </c>
      <c r="B14" s="20"/>
      <c r="C14" s="14">
        <f>SUM(C6:C13)</f>
        <v>2359769.4</v>
      </c>
      <c r="D14" s="14">
        <f>SUM(D6:D13)</f>
        <v>840994.49999999988</v>
      </c>
      <c r="E14" s="14">
        <f>SUM(E6:E13)</f>
        <v>2026606.7000000002</v>
      </c>
      <c r="F14" s="14">
        <f>SUM(F6:F13)</f>
        <v>5227370.6000000006</v>
      </c>
      <c r="G14" s="15"/>
      <c r="H14" s="15"/>
      <c r="I14" s="15"/>
    </row>
    <row r="15" spans="1:9" ht="42" customHeight="1">
      <c r="B15" s="16"/>
      <c r="C15" s="16"/>
      <c r="D15" s="16"/>
      <c r="E15" s="16"/>
      <c r="F15" s="16"/>
    </row>
  </sheetData>
  <protectedRanges>
    <protectedRange sqref="S17" name="Range4_6_1_1_1_1_2_1_1_1_1_1_1_1_1"/>
    <protectedRange sqref="M17" name="Range4_5_1_1_1_2_1_1_1_1_1_1_1_1_1"/>
    <protectedRange sqref="S11:S13" name="Range4_6_2_2_1_1_1_1_1_1_1_1_1_1"/>
    <protectedRange sqref="M11:M13" name="Range4_5_1_2_2_1_1_1_1_1_1_1_1_2_1_1_1_1_1"/>
    <protectedRange sqref="S14:S16" name="Range4_6_1_1_1_1_1_1_1_1_1_1_1_1_1"/>
    <protectedRange sqref="M14:M16" name="Range4_5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1" priority="14" stopIfTrue="1" operator="lessThan">
      <formula>-60</formula>
    </cfRule>
  </conditionalFormatting>
  <conditionalFormatting sqref="F11:F13">
    <cfRule type="cellIs" dxfId="0" priority="13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2022-03-11T10:36:39Z</dcterms:modified>
</cp:coreProperties>
</file>