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428" i="1"/>
  <c r="F428"/>
  <c r="E428"/>
  <c r="L427"/>
  <c r="K427"/>
  <c r="I427"/>
  <c r="M427" s="1"/>
  <c r="G427"/>
  <c r="L426"/>
  <c r="K426"/>
  <c r="G426"/>
  <c r="I426" s="1"/>
  <c r="M426" s="1"/>
  <c r="L425"/>
  <c r="I425"/>
  <c r="M425" s="1"/>
  <c r="G425"/>
  <c r="K425" s="1"/>
  <c r="L424"/>
  <c r="G424"/>
  <c r="I424" s="1"/>
  <c r="M424" s="1"/>
  <c r="L423"/>
  <c r="K423"/>
  <c r="I423"/>
  <c r="M423" s="1"/>
  <c r="G423"/>
  <c r="L422"/>
  <c r="K422"/>
  <c r="G422"/>
  <c r="I422" s="1"/>
  <c r="M422" s="1"/>
  <c r="L421"/>
  <c r="I421"/>
  <c r="M421" s="1"/>
  <c r="G421"/>
  <c r="K421" s="1"/>
  <c r="L420"/>
  <c r="G420"/>
  <c r="I420" s="1"/>
  <c r="M420" s="1"/>
  <c r="L419"/>
  <c r="K419"/>
  <c r="I419"/>
  <c r="M419" s="1"/>
  <c r="G419"/>
  <c r="L418"/>
  <c r="K418"/>
  <c r="G418"/>
  <c r="I418" s="1"/>
  <c r="M418" s="1"/>
  <c r="L417"/>
  <c r="I417"/>
  <c r="M417" s="1"/>
  <c r="G417"/>
  <c r="K417" s="1"/>
  <c r="L416"/>
  <c r="G416"/>
  <c r="I416" s="1"/>
  <c r="M416" s="1"/>
  <c r="L415"/>
  <c r="K415"/>
  <c r="I415"/>
  <c r="M415" s="1"/>
  <c r="G415"/>
  <c r="L414"/>
  <c r="K414"/>
  <c r="G414"/>
  <c r="I414" s="1"/>
  <c r="M414" s="1"/>
  <c r="L413"/>
  <c r="I413"/>
  <c r="M413" s="1"/>
  <c r="G413"/>
  <c r="K413" s="1"/>
  <c r="L412"/>
  <c r="G412"/>
  <c r="I412" s="1"/>
  <c r="M412" s="1"/>
  <c r="L411"/>
  <c r="K411"/>
  <c r="I411"/>
  <c r="M411" s="1"/>
  <c r="G411"/>
  <c r="L410"/>
  <c r="K410"/>
  <c r="G410"/>
  <c r="I410" s="1"/>
  <c r="M410" s="1"/>
  <c r="L409"/>
  <c r="I409"/>
  <c r="M409" s="1"/>
  <c r="G409"/>
  <c r="K409" s="1"/>
  <c r="L408"/>
  <c r="G408"/>
  <c r="I408" s="1"/>
  <c r="M408" s="1"/>
  <c r="L407"/>
  <c r="K407"/>
  <c r="I407"/>
  <c r="M407" s="1"/>
  <c r="G407"/>
  <c r="L406"/>
  <c r="K406"/>
  <c r="G406"/>
  <c r="I406" s="1"/>
  <c r="M406" s="1"/>
  <c r="L405"/>
  <c r="I405"/>
  <c r="M405" s="1"/>
  <c r="G405"/>
  <c r="K405" s="1"/>
  <c r="L404"/>
  <c r="G404"/>
  <c r="I404" s="1"/>
  <c r="M404" s="1"/>
  <c r="L403"/>
  <c r="K403"/>
  <c r="I403"/>
  <c r="M403" s="1"/>
  <c r="G403"/>
  <c r="L402"/>
  <c r="K402"/>
  <c r="G402"/>
  <c r="I402" s="1"/>
  <c r="M402" s="1"/>
  <c r="L401"/>
  <c r="I401"/>
  <c r="M401" s="1"/>
  <c r="G401"/>
  <c r="K401" s="1"/>
  <c r="L400"/>
  <c r="G400"/>
  <c r="I400" s="1"/>
  <c r="M400" s="1"/>
  <c r="L399"/>
  <c r="K399"/>
  <c r="I399"/>
  <c r="M399" s="1"/>
  <c r="G399"/>
  <c r="L398"/>
  <c r="K398"/>
  <c r="G398"/>
  <c r="I398" s="1"/>
  <c r="M398" s="1"/>
  <c r="L397"/>
  <c r="I397"/>
  <c r="M397" s="1"/>
  <c r="G397"/>
  <c r="K397" s="1"/>
  <c r="L396"/>
  <c r="G396"/>
  <c r="I396" s="1"/>
  <c r="M396" s="1"/>
  <c r="L395"/>
  <c r="K395"/>
  <c r="I395"/>
  <c r="M395" s="1"/>
  <c r="G395"/>
  <c r="L394"/>
  <c r="K394"/>
  <c r="G394"/>
  <c r="I394" s="1"/>
  <c r="M394" s="1"/>
  <c r="L393"/>
  <c r="I393"/>
  <c r="M393" s="1"/>
  <c r="G393"/>
  <c r="K393" s="1"/>
  <c r="L392"/>
  <c r="G392"/>
  <c r="I392" s="1"/>
  <c r="M392" s="1"/>
  <c r="L391"/>
  <c r="K391"/>
  <c r="I391"/>
  <c r="M391" s="1"/>
  <c r="G391"/>
  <c r="L390"/>
  <c r="K390"/>
  <c r="G390"/>
  <c r="I390" s="1"/>
  <c r="M390" s="1"/>
  <c r="L389"/>
  <c r="I389"/>
  <c r="M389" s="1"/>
  <c r="G389"/>
  <c r="K389" s="1"/>
  <c r="L388"/>
  <c r="G388"/>
  <c r="I388" s="1"/>
  <c r="M388" s="1"/>
  <c r="L387"/>
  <c r="K387"/>
  <c r="I387"/>
  <c r="M387" s="1"/>
  <c r="G387"/>
  <c r="L386"/>
  <c r="K386"/>
  <c r="G386"/>
  <c r="I386" s="1"/>
  <c r="M386" s="1"/>
  <c r="L385"/>
  <c r="I385"/>
  <c r="M385" s="1"/>
  <c r="G385"/>
  <c r="K385" s="1"/>
  <c r="L384"/>
  <c r="G384"/>
  <c r="I384" s="1"/>
  <c r="M384" s="1"/>
  <c r="L383"/>
  <c r="K383"/>
  <c r="I383"/>
  <c r="M383" s="1"/>
  <c r="G383"/>
  <c r="L382"/>
  <c r="K382"/>
  <c r="G382"/>
  <c r="I382" s="1"/>
  <c r="M382" s="1"/>
  <c r="L381"/>
  <c r="I381"/>
  <c r="M381" s="1"/>
  <c r="G381"/>
  <c r="K381" s="1"/>
  <c r="L380"/>
  <c r="G380"/>
  <c r="I380" s="1"/>
  <c r="M380" s="1"/>
  <c r="L379"/>
  <c r="K379"/>
  <c r="I379"/>
  <c r="M379" s="1"/>
  <c r="G379"/>
  <c r="L378"/>
  <c r="K378"/>
  <c r="G378"/>
  <c r="I378" s="1"/>
  <c r="M378" s="1"/>
  <c r="L377"/>
  <c r="I377"/>
  <c r="M377" s="1"/>
  <c r="G377"/>
  <c r="K377" s="1"/>
  <c r="L376"/>
  <c r="G376"/>
  <c r="I376" s="1"/>
  <c r="M376" s="1"/>
  <c r="L375"/>
  <c r="K375"/>
  <c r="I375"/>
  <c r="M375" s="1"/>
  <c r="G375"/>
  <c r="L374"/>
  <c r="K374"/>
  <c r="G374"/>
  <c r="I374" s="1"/>
  <c r="M374" s="1"/>
  <c r="L373"/>
  <c r="I373"/>
  <c r="M373" s="1"/>
  <c r="G373"/>
  <c r="K373" s="1"/>
  <c r="L372"/>
  <c r="G372"/>
  <c r="I372" s="1"/>
  <c r="M372" s="1"/>
  <c r="L371"/>
  <c r="K371"/>
  <c r="I371"/>
  <c r="M371" s="1"/>
  <c r="G371"/>
  <c r="L370"/>
  <c r="K370"/>
  <c r="G370"/>
  <c r="I370" s="1"/>
  <c r="M370" s="1"/>
  <c r="L369"/>
  <c r="I369"/>
  <c r="M369" s="1"/>
  <c r="G369"/>
  <c r="K369" s="1"/>
  <c r="L368"/>
  <c r="G368"/>
  <c r="I368" s="1"/>
  <c r="M368" s="1"/>
  <c r="L367"/>
  <c r="K367"/>
  <c r="I367"/>
  <c r="M367" s="1"/>
  <c r="G367"/>
  <c r="L366"/>
  <c r="K366"/>
  <c r="G366"/>
  <c r="I366" s="1"/>
  <c r="M366" s="1"/>
  <c r="L365"/>
  <c r="I365"/>
  <c r="M365" s="1"/>
  <c r="G365"/>
  <c r="K365" s="1"/>
  <c r="L364"/>
  <c r="G364"/>
  <c r="I364" s="1"/>
  <c r="M364" s="1"/>
  <c r="L363"/>
  <c r="K363"/>
  <c r="I363"/>
  <c r="M363" s="1"/>
  <c r="G363"/>
  <c r="L362"/>
  <c r="K362"/>
  <c r="G362"/>
  <c r="I362" s="1"/>
  <c r="M362" s="1"/>
  <c r="L361"/>
  <c r="I361"/>
  <c r="M361" s="1"/>
  <c r="G361"/>
  <c r="K361" s="1"/>
  <c r="L360"/>
  <c r="G360"/>
  <c r="I360" s="1"/>
  <c r="M360" s="1"/>
  <c r="L359"/>
  <c r="K359"/>
  <c r="I359"/>
  <c r="M359" s="1"/>
  <c r="G359"/>
  <c r="L358"/>
  <c r="K358"/>
  <c r="G358"/>
  <c r="I358" s="1"/>
  <c r="M358" s="1"/>
  <c r="L357"/>
  <c r="I357"/>
  <c r="M357" s="1"/>
  <c r="G357"/>
  <c r="K357" s="1"/>
  <c r="L356"/>
  <c r="G356"/>
  <c r="I356" s="1"/>
  <c r="M356" s="1"/>
  <c r="L355"/>
  <c r="K355"/>
  <c r="I355"/>
  <c r="M355" s="1"/>
  <c r="G355"/>
  <c r="L354"/>
  <c r="K354"/>
  <c r="G354"/>
  <c r="I354" s="1"/>
  <c r="M354" s="1"/>
  <c r="L353"/>
  <c r="I353"/>
  <c r="M353" s="1"/>
  <c r="G353"/>
  <c r="K353" s="1"/>
  <c r="L352"/>
  <c r="G352"/>
  <c r="I352" s="1"/>
  <c r="M352" s="1"/>
  <c r="L351"/>
  <c r="K351"/>
  <c r="I351"/>
  <c r="M351" s="1"/>
  <c r="G351"/>
  <c r="L350"/>
  <c r="K350"/>
  <c r="G350"/>
  <c r="I350" s="1"/>
  <c r="M350" s="1"/>
  <c r="L349"/>
  <c r="I349"/>
  <c r="M349" s="1"/>
  <c r="G349"/>
  <c r="K349" s="1"/>
  <c r="L348"/>
  <c r="G348"/>
  <c r="I348" s="1"/>
  <c r="M348" s="1"/>
  <c r="L347"/>
  <c r="K347"/>
  <c r="I347"/>
  <c r="M347" s="1"/>
  <c r="G347"/>
  <c r="L346"/>
  <c r="K346"/>
  <c r="G346"/>
  <c r="I346" s="1"/>
  <c r="M346" s="1"/>
  <c r="L345"/>
  <c r="I345"/>
  <c r="M345" s="1"/>
  <c r="G345"/>
  <c r="K345" s="1"/>
  <c r="L344"/>
  <c r="G344"/>
  <c r="I344" s="1"/>
  <c r="M344" s="1"/>
  <c r="L343"/>
  <c r="K343"/>
  <c r="I343"/>
  <c r="M343" s="1"/>
  <c r="G343"/>
  <c r="L342"/>
  <c r="K342"/>
  <c r="G342"/>
  <c r="I342" s="1"/>
  <c r="M342" s="1"/>
  <c r="L341"/>
  <c r="I341"/>
  <c r="M341" s="1"/>
  <c r="G341"/>
  <c r="K341" s="1"/>
  <c r="L340"/>
  <c r="G340"/>
  <c r="I340" s="1"/>
  <c r="M340" s="1"/>
  <c r="L339"/>
  <c r="K339"/>
  <c r="I339"/>
  <c r="M339" s="1"/>
  <c r="G339"/>
  <c r="L338"/>
  <c r="K338"/>
  <c r="G338"/>
  <c r="I338" s="1"/>
  <c r="M338" s="1"/>
  <c r="L337"/>
  <c r="I337"/>
  <c r="M337" s="1"/>
  <c r="G337"/>
  <c r="K337" s="1"/>
  <c r="L336"/>
  <c r="G336"/>
  <c r="I336" s="1"/>
  <c r="M336" s="1"/>
  <c r="L335"/>
  <c r="K335"/>
  <c r="I335"/>
  <c r="M335" s="1"/>
  <c r="G335"/>
  <c r="L334"/>
  <c r="K334"/>
  <c r="G334"/>
  <c r="I334" s="1"/>
  <c r="M334" s="1"/>
  <c r="L333"/>
  <c r="I333"/>
  <c r="M333" s="1"/>
  <c r="G333"/>
  <c r="K333" s="1"/>
  <c r="L332"/>
  <c r="G332"/>
  <c r="I332" s="1"/>
  <c r="M332" s="1"/>
  <c r="L331"/>
  <c r="K331"/>
  <c r="I331"/>
  <c r="M331" s="1"/>
  <c r="G331"/>
  <c r="L330"/>
  <c r="K330"/>
  <c r="G330"/>
  <c r="I330" s="1"/>
  <c r="M330" s="1"/>
  <c r="L329"/>
  <c r="I329"/>
  <c r="M329" s="1"/>
  <c r="G329"/>
  <c r="K329" s="1"/>
  <c r="L328"/>
  <c r="G328"/>
  <c r="I328" s="1"/>
  <c r="M328" s="1"/>
  <c r="L327"/>
  <c r="K327"/>
  <c r="I327"/>
  <c r="M327" s="1"/>
  <c r="G327"/>
  <c r="L326"/>
  <c r="K326"/>
  <c r="G326"/>
  <c r="I326" s="1"/>
  <c r="M326" s="1"/>
  <c r="L325"/>
  <c r="I325"/>
  <c r="M325" s="1"/>
  <c r="G325"/>
  <c r="K325" s="1"/>
  <c r="L324"/>
  <c r="G324"/>
  <c r="I324" s="1"/>
  <c r="M324" s="1"/>
  <c r="L323"/>
  <c r="K323"/>
  <c r="I323"/>
  <c r="M323" s="1"/>
  <c r="G323"/>
  <c r="L322"/>
  <c r="K322"/>
  <c r="G322"/>
  <c r="I322" s="1"/>
  <c r="M322" s="1"/>
  <c r="L321"/>
  <c r="I321"/>
  <c r="M321" s="1"/>
  <c r="G321"/>
  <c r="K321" s="1"/>
  <c r="L320"/>
  <c r="G320"/>
  <c r="I320" s="1"/>
  <c r="M320" s="1"/>
  <c r="L319"/>
  <c r="K319"/>
  <c r="I319"/>
  <c r="M319" s="1"/>
  <c r="G319"/>
  <c r="L318"/>
  <c r="K318"/>
  <c r="G318"/>
  <c r="I318" s="1"/>
  <c r="M318" s="1"/>
  <c r="L317"/>
  <c r="I317"/>
  <c r="M317" s="1"/>
  <c r="G317"/>
  <c r="K317" s="1"/>
  <c r="L316"/>
  <c r="G316"/>
  <c r="I316" s="1"/>
  <c r="M316" s="1"/>
  <c r="L315"/>
  <c r="K315"/>
  <c r="I315"/>
  <c r="M315" s="1"/>
  <c r="G315"/>
  <c r="L314"/>
  <c r="K314"/>
  <c r="G314"/>
  <c r="I314" s="1"/>
  <c r="M314" s="1"/>
  <c r="L313"/>
  <c r="I313"/>
  <c r="M313" s="1"/>
  <c r="G313"/>
  <c r="K313" s="1"/>
  <c r="L312"/>
  <c r="G312"/>
  <c r="I312" s="1"/>
  <c r="M312" s="1"/>
  <c r="L311"/>
  <c r="K311"/>
  <c r="I311"/>
  <c r="M311" s="1"/>
  <c r="G311"/>
  <c r="L310"/>
  <c r="K310"/>
  <c r="G310"/>
  <c r="I310" s="1"/>
  <c r="M310" s="1"/>
  <c r="L309"/>
  <c r="I309"/>
  <c r="M309" s="1"/>
  <c r="G309"/>
  <c r="K309" s="1"/>
  <c r="L308"/>
  <c r="G308"/>
  <c r="I308" s="1"/>
  <c r="M308" s="1"/>
  <c r="L307"/>
  <c r="K307"/>
  <c r="I307"/>
  <c r="M307" s="1"/>
  <c r="G307"/>
  <c r="L306"/>
  <c r="K306"/>
  <c r="G306"/>
  <c r="I306" s="1"/>
  <c r="M306" s="1"/>
  <c r="L305"/>
  <c r="I305"/>
  <c r="M305" s="1"/>
  <c r="G305"/>
  <c r="K305" s="1"/>
  <c r="L304"/>
  <c r="G304"/>
  <c r="I304" s="1"/>
  <c r="M304" s="1"/>
  <c r="L303"/>
  <c r="K303"/>
  <c r="I303"/>
  <c r="M303" s="1"/>
  <c r="G303"/>
  <c r="L302"/>
  <c r="K302"/>
  <c r="G302"/>
  <c r="I302" s="1"/>
  <c r="M302" s="1"/>
  <c r="L301"/>
  <c r="I301"/>
  <c r="M301" s="1"/>
  <c r="G301"/>
  <c r="K301" s="1"/>
  <c r="L300"/>
  <c r="G300"/>
  <c r="I300" s="1"/>
  <c r="M300" s="1"/>
  <c r="L299"/>
  <c r="K299"/>
  <c r="I299"/>
  <c r="M299" s="1"/>
  <c r="G299"/>
  <c r="L298"/>
  <c r="K298"/>
  <c r="G298"/>
  <c r="I298" s="1"/>
  <c r="M298" s="1"/>
  <c r="L297"/>
  <c r="I297"/>
  <c r="M297" s="1"/>
  <c r="G297"/>
  <c r="K297" s="1"/>
  <c r="L296"/>
  <c r="G296"/>
  <c r="I296" s="1"/>
  <c r="M296" s="1"/>
  <c r="L295"/>
  <c r="K295"/>
  <c r="I295"/>
  <c r="M295" s="1"/>
  <c r="G295"/>
  <c r="L294"/>
  <c r="K294"/>
  <c r="G294"/>
  <c r="I294" s="1"/>
  <c r="M294" s="1"/>
  <c r="L293"/>
  <c r="I293"/>
  <c r="M293" s="1"/>
  <c r="G293"/>
  <c r="K293" s="1"/>
  <c r="L292"/>
  <c r="G292"/>
  <c r="I292" s="1"/>
  <c r="M292" s="1"/>
  <c r="L291"/>
  <c r="K291"/>
  <c r="I291"/>
  <c r="M291" s="1"/>
  <c r="G291"/>
  <c r="L290"/>
  <c r="K290"/>
  <c r="G290"/>
  <c r="I290" s="1"/>
  <c r="M290" s="1"/>
  <c r="L289"/>
  <c r="I289"/>
  <c r="M289" s="1"/>
  <c r="G289"/>
  <c r="K289" s="1"/>
  <c r="L288"/>
  <c r="G288"/>
  <c r="I288" s="1"/>
  <c r="M288" s="1"/>
  <c r="L287"/>
  <c r="K287"/>
  <c r="I287"/>
  <c r="M287" s="1"/>
  <c r="G287"/>
  <c r="L286"/>
  <c r="K286"/>
  <c r="G286"/>
  <c r="I286" s="1"/>
  <c r="M286" s="1"/>
  <c r="L285"/>
  <c r="I285"/>
  <c r="M285" s="1"/>
  <c r="G285"/>
  <c r="K285" s="1"/>
  <c r="L284"/>
  <c r="G284"/>
  <c r="I284" s="1"/>
  <c r="M284" s="1"/>
  <c r="L283"/>
  <c r="K283"/>
  <c r="I283"/>
  <c r="M283" s="1"/>
  <c r="G283"/>
  <c r="L282"/>
  <c r="K282"/>
  <c r="G282"/>
  <c r="I282" s="1"/>
  <c r="M282" s="1"/>
  <c r="L281"/>
  <c r="I281"/>
  <c r="M281" s="1"/>
  <c r="G281"/>
  <c r="K281" s="1"/>
  <c r="L280"/>
  <c r="G280"/>
  <c r="I280" s="1"/>
  <c r="M280" s="1"/>
  <c r="L279"/>
  <c r="K279"/>
  <c r="I279"/>
  <c r="M279" s="1"/>
  <c r="G279"/>
  <c r="L278"/>
  <c r="K278"/>
  <c r="G278"/>
  <c r="I278" s="1"/>
  <c r="M278" s="1"/>
  <c r="L277"/>
  <c r="I277"/>
  <c r="M277" s="1"/>
  <c r="G277"/>
  <c r="K277" s="1"/>
  <c r="L276"/>
  <c r="G276"/>
  <c r="I276" s="1"/>
  <c r="M276" s="1"/>
  <c r="L275"/>
  <c r="K275"/>
  <c r="I275"/>
  <c r="M275" s="1"/>
  <c r="G275"/>
  <c r="L274"/>
  <c r="K274"/>
  <c r="G274"/>
  <c r="I274" s="1"/>
  <c r="M274" s="1"/>
  <c r="L273"/>
  <c r="I273"/>
  <c r="M273" s="1"/>
  <c r="G273"/>
  <c r="K273" s="1"/>
  <c r="L272"/>
  <c r="G272"/>
  <c r="L271"/>
  <c r="K271"/>
  <c r="I271"/>
  <c r="M271" s="1"/>
  <c r="G271"/>
  <c r="L270"/>
  <c r="K270"/>
  <c r="G270"/>
  <c r="I270" s="1"/>
  <c r="M270" s="1"/>
  <c r="L269"/>
  <c r="I269"/>
  <c r="G269"/>
  <c r="K269" s="1"/>
  <c r="L268"/>
  <c r="G268"/>
  <c r="L267"/>
  <c r="K267"/>
  <c r="I267"/>
  <c r="M267" s="1"/>
  <c r="G267"/>
  <c r="L266"/>
  <c r="K266"/>
  <c r="G266"/>
  <c r="I266" s="1"/>
  <c r="M266" s="1"/>
  <c r="L265"/>
  <c r="I265"/>
  <c r="M265" s="1"/>
  <c r="G265"/>
  <c r="K265" s="1"/>
  <c r="L264"/>
  <c r="G264"/>
  <c r="L263"/>
  <c r="K263"/>
  <c r="I263"/>
  <c r="M263" s="1"/>
  <c r="G263"/>
  <c r="L262"/>
  <c r="K262"/>
  <c r="G262"/>
  <c r="I262" s="1"/>
  <c r="M262" s="1"/>
  <c r="L261"/>
  <c r="I261"/>
  <c r="G261"/>
  <c r="K261" s="1"/>
  <c r="L260"/>
  <c r="G260"/>
  <c r="L259"/>
  <c r="K259"/>
  <c r="I259"/>
  <c r="M259" s="1"/>
  <c r="G259"/>
  <c r="L258"/>
  <c r="K258"/>
  <c r="G258"/>
  <c r="I258" s="1"/>
  <c r="M258" s="1"/>
  <c r="L257"/>
  <c r="I257"/>
  <c r="M257" s="1"/>
  <c r="G257"/>
  <c r="K257" s="1"/>
  <c r="L256"/>
  <c r="G256"/>
  <c r="L255"/>
  <c r="K255"/>
  <c r="I255"/>
  <c r="M255" s="1"/>
  <c r="G255"/>
  <c r="L254"/>
  <c r="K254"/>
  <c r="G254"/>
  <c r="I254" s="1"/>
  <c r="M254" s="1"/>
  <c r="L253"/>
  <c r="I253"/>
  <c r="G253"/>
  <c r="K253" s="1"/>
  <c r="L252"/>
  <c r="G252"/>
  <c r="L251"/>
  <c r="K251"/>
  <c r="I251"/>
  <c r="M251" s="1"/>
  <c r="G251"/>
  <c r="L250"/>
  <c r="K250"/>
  <c r="G250"/>
  <c r="I250" s="1"/>
  <c r="M250" s="1"/>
  <c r="L249"/>
  <c r="I249"/>
  <c r="M249" s="1"/>
  <c r="G249"/>
  <c r="K249" s="1"/>
  <c r="L248"/>
  <c r="G248"/>
  <c r="L247"/>
  <c r="K247"/>
  <c r="I247"/>
  <c r="M247" s="1"/>
  <c r="G247"/>
  <c r="L246"/>
  <c r="K246"/>
  <c r="G246"/>
  <c r="I246" s="1"/>
  <c r="M246" s="1"/>
  <c r="L245"/>
  <c r="I245"/>
  <c r="G245"/>
  <c r="K245" s="1"/>
  <c r="L244"/>
  <c r="G244"/>
  <c r="L243"/>
  <c r="K243"/>
  <c r="I243"/>
  <c r="M243" s="1"/>
  <c r="G243"/>
  <c r="L242"/>
  <c r="K242"/>
  <c r="G242"/>
  <c r="I242" s="1"/>
  <c r="M242" s="1"/>
  <c r="L241"/>
  <c r="I241"/>
  <c r="M241" s="1"/>
  <c r="G241"/>
  <c r="K241" s="1"/>
  <c r="L240"/>
  <c r="G240"/>
  <c r="L239"/>
  <c r="K239"/>
  <c r="I239"/>
  <c r="M239" s="1"/>
  <c r="G239"/>
  <c r="L238"/>
  <c r="K238"/>
  <c r="G238"/>
  <c r="I238" s="1"/>
  <c r="M238" s="1"/>
  <c r="L237"/>
  <c r="I237"/>
  <c r="G237"/>
  <c r="K237" s="1"/>
  <c r="L236"/>
  <c r="G236"/>
  <c r="L235"/>
  <c r="K235"/>
  <c r="I235"/>
  <c r="M235" s="1"/>
  <c r="G235"/>
  <c r="L234"/>
  <c r="K234"/>
  <c r="G234"/>
  <c r="I234" s="1"/>
  <c r="M234" s="1"/>
  <c r="L233"/>
  <c r="I233"/>
  <c r="M233" s="1"/>
  <c r="G233"/>
  <c r="K233" s="1"/>
  <c r="L232"/>
  <c r="G232"/>
  <c r="L231"/>
  <c r="K231"/>
  <c r="I231"/>
  <c r="M231" s="1"/>
  <c r="G231"/>
  <c r="L230"/>
  <c r="K230"/>
  <c r="G230"/>
  <c r="I230" s="1"/>
  <c r="M230" s="1"/>
  <c r="L229"/>
  <c r="I229"/>
  <c r="G229"/>
  <c r="K229" s="1"/>
  <c r="L228"/>
  <c r="G228"/>
  <c r="L227"/>
  <c r="K227"/>
  <c r="I227"/>
  <c r="M227" s="1"/>
  <c r="G227"/>
  <c r="L226"/>
  <c r="K226"/>
  <c r="G226"/>
  <c r="I226" s="1"/>
  <c r="M226" s="1"/>
  <c r="L225"/>
  <c r="I225"/>
  <c r="M225" s="1"/>
  <c r="G225"/>
  <c r="K225" s="1"/>
  <c r="L224"/>
  <c r="G224"/>
  <c r="L223"/>
  <c r="K223"/>
  <c r="I223"/>
  <c r="M223" s="1"/>
  <c r="G223"/>
  <c r="L222"/>
  <c r="K222"/>
  <c r="G222"/>
  <c r="I222" s="1"/>
  <c r="M222" s="1"/>
  <c r="L221"/>
  <c r="I221"/>
  <c r="G221"/>
  <c r="K221" s="1"/>
  <c r="L220"/>
  <c r="G220"/>
  <c r="L219"/>
  <c r="K219"/>
  <c r="I219"/>
  <c r="M219" s="1"/>
  <c r="G219"/>
  <c r="L218"/>
  <c r="K218"/>
  <c r="G218"/>
  <c r="I218" s="1"/>
  <c r="M218" s="1"/>
  <c r="L217"/>
  <c r="I217"/>
  <c r="M217" s="1"/>
  <c r="G217"/>
  <c r="K217" s="1"/>
  <c r="L216"/>
  <c r="G216"/>
  <c r="L215"/>
  <c r="K215"/>
  <c r="I215"/>
  <c r="M215" s="1"/>
  <c r="G215"/>
  <c r="L214"/>
  <c r="K214"/>
  <c r="G214"/>
  <c r="I214" s="1"/>
  <c r="M214" s="1"/>
  <c r="L213"/>
  <c r="I213"/>
  <c r="G213"/>
  <c r="K213" s="1"/>
  <c r="L212"/>
  <c r="G212"/>
  <c r="L211"/>
  <c r="K211"/>
  <c r="I211"/>
  <c r="M211" s="1"/>
  <c r="G211"/>
  <c r="M210"/>
  <c r="L210"/>
  <c r="K210"/>
  <c r="G210"/>
  <c r="I210" s="1"/>
  <c r="L209"/>
  <c r="I209"/>
  <c r="G209"/>
  <c r="K209" s="1"/>
  <c r="L208"/>
  <c r="G208"/>
  <c r="I208" s="1"/>
  <c r="M208" s="1"/>
  <c r="L207"/>
  <c r="K207"/>
  <c r="I207"/>
  <c r="G207"/>
  <c r="L206"/>
  <c r="G206"/>
  <c r="I206" s="1"/>
  <c r="M206" s="1"/>
  <c r="L205"/>
  <c r="I205"/>
  <c r="M205" s="1"/>
  <c r="G205"/>
  <c r="K205" s="1"/>
  <c r="M204"/>
  <c r="L204"/>
  <c r="K204"/>
  <c r="G204"/>
  <c r="I204" s="1"/>
  <c r="L203"/>
  <c r="K203"/>
  <c r="I203"/>
  <c r="G203"/>
  <c r="M202"/>
  <c r="L202"/>
  <c r="K202"/>
  <c r="G202"/>
  <c r="I202" s="1"/>
  <c r="L201"/>
  <c r="I201"/>
  <c r="G201"/>
  <c r="K201" s="1"/>
  <c r="L200"/>
  <c r="G200"/>
  <c r="I200" s="1"/>
  <c r="M200" s="1"/>
  <c r="L199"/>
  <c r="K199"/>
  <c r="I199"/>
  <c r="M199" s="1"/>
  <c r="G199"/>
  <c r="L198"/>
  <c r="G198"/>
  <c r="I198" s="1"/>
  <c r="M198" s="1"/>
  <c r="L197"/>
  <c r="I197"/>
  <c r="M197" s="1"/>
  <c r="G197"/>
  <c r="K197" s="1"/>
  <c r="M196"/>
  <c r="L196"/>
  <c r="K196"/>
  <c r="G196"/>
  <c r="I196" s="1"/>
  <c r="L195"/>
  <c r="K195"/>
  <c r="I195"/>
  <c r="M195" s="1"/>
  <c r="G195"/>
  <c r="M194"/>
  <c r="L194"/>
  <c r="K194"/>
  <c r="G194"/>
  <c r="I194" s="1"/>
  <c r="L193"/>
  <c r="I193"/>
  <c r="G193"/>
  <c r="K193" s="1"/>
  <c r="L192"/>
  <c r="G192"/>
  <c r="I192" s="1"/>
  <c r="M192" s="1"/>
  <c r="L191"/>
  <c r="K191"/>
  <c r="I191"/>
  <c r="G191"/>
  <c r="L190"/>
  <c r="G190"/>
  <c r="I190" s="1"/>
  <c r="M190" s="1"/>
  <c r="L189"/>
  <c r="I189"/>
  <c r="M189" s="1"/>
  <c r="G189"/>
  <c r="K189" s="1"/>
  <c r="M188"/>
  <c r="L188"/>
  <c r="K188"/>
  <c r="G188"/>
  <c r="I188" s="1"/>
  <c r="L187"/>
  <c r="K187"/>
  <c r="I187"/>
  <c r="G187"/>
  <c r="M186"/>
  <c r="L186"/>
  <c r="K186"/>
  <c r="G186"/>
  <c r="I186" s="1"/>
  <c r="L185"/>
  <c r="I185"/>
  <c r="G185"/>
  <c r="K185" s="1"/>
  <c r="L184"/>
  <c r="G184"/>
  <c r="I184" s="1"/>
  <c r="M184" s="1"/>
  <c r="L183"/>
  <c r="K183"/>
  <c r="I183"/>
  <c r="M183" s="1"/>
  <c r="G183"/>
  <c r="L182"/>
  <c r="G182"/>
  <c r="I182" s="1"/>
  <c r="M182" s="1"/>
  <c r="L181"/>
  <c r="I181"/>
  <c r="M181" s="1"/>
  <c r="G181"/>
  <c r="K181" s="1"/>
  <c r="M180"/>
  <c r="L180"/>
  <c r="K180"/>
  <c r="G180"/>
  <c r="I180" s="1"/>
  <c r="L179"/>
  <c r="K179"/>
  <c r="I179"/>
  <c r="M179" s="1"/>
  <c r="G179"/>
  <c r="M178"/>
  <c r="L178"/>
  <c r="K178"/>
  <c r="G178"/>
  <c r="I178" s="1"/>
  <c r="L177"/>
  <c r="I177"/>
  <c r="G177"/>
  <c r="K177" s="1"/>
  <c r="L176"/>
  <c r="G176"/>
  <c r="I176" s="1"/>
  <c r="M176" s="1"/>
  <c r="L175"/>
  <c r="K175"/>
  <c r="I175"/>
  <c r="G175"/>
  <c r="L174"/>
  <c r="G174"/>
  <c r="I174" s="1"/>
  <c r="M174" s="1"/>
  <c r="L173"/>
  <c r="I173"/>
  <c r="M173" s="1"/>
  <c r="G173"/>
  <c r="K173" s="1"/>
  <c r="M172"/>
  <c r="L172"/>
  <c r="K172"/>
  <c r="G172"/>
  <c r="I172" s="1"/>
  <c r="L171"/>
  <c r="K171"/>
  <c r="I171"/>
  <c r="G171"/>
  <c r="M170"/>
  <c r="L170"/>
  <c r="K170"/>
  <c r="G170"/>
  <c r="I170" s="1"/>
  <c r="L169"/>
  <c r="I169"/>
  <c r="G169"/>
  <c r="K169" s="1"/>
  <c r="L168"/>
  <c r="G168"/>
  <c r="I168" s="1"/>
  <c r="M168" s="1"/>
  <c r="L167"/>
  <c r="K167"/>
  <c r="I167"/>
  <c r="M167" s="1"/>
  <c r="G167"/>
  <c r="L166"/>
  <c r="G166"/>
  <c r="I166" s="1"/>
  <c r="M166" s="1"/>
  <c r="L165"/>
  <c r="I165"/>
  <c r="M165" s="1"/>
  <c r="G165"/>
  <c r="K165" s="1"/>
  <c r="M164"/>
  <c r="L164"/>
  <c r="K164"/>
  <c r="G164"/>
  <c r="I164" s="1"/>
  <c r="L163"/>
  <c r="K163"/>
  <c r="I163"/>
  <c r="M163" s="1"/>
  <c r="G163"/>
  <c r="M162"/>
  <c r="L162"/>
  <c r="K162"/>
  <c r="G162"/>
  <c r="I162" s="1"/>
  <c r="L161"/>
  <c r="I161"/>
  <c r="G161"/>
  <c r="K161" s="1"/>
  <c r="L160"/>
  <c r="G160"/>
  <c r="I160" s="1"/>
  <c r="M160" s="1"/>
  <c r="L159"/>
  <c r="K159"/>
  <c r="I159"/>
  <c r="G159"/>
  <c r="L158"/>
  <c r="G158"/>
  <c r="I158" s="1"/>
  <c r="M158" s="1"/>
  <c r="L157"/>
  <c r="I157"/>
  <c r="M157" s="1"/>
  <c r="G157"/>
  <c r="K157" s="1"/>
  <c r="M156"/>
  <c r="L156"/>
  <c r="K156"/>
  <c r="G156"/>
  <c r="I156" s="1"/>
  <c r="L155"/>
  <c r="K155"/>
  <c r="I155"/>
  <c r="G155"/>
  <c r="M154"/>
  <c r="L154"/>
  <c r="K154"/>
  <c r="G154"/>
  <c r="I154" s="1"/>
  <c r="L153"/>
  <c r="I153"/>
  <c r="G153"/>
  <c r="K153" s="1"/>
  <c r="L152"/>
  <c r="G152"/>
  <c r="I152" s="1"/>
  <c r="M152" s="1"/>
  <c r="L151"/>
  <c r="K151"/>
  <c r="I151"/>
  <c r="M151" s="1"/>
  <c r="G151"/>
  <c r="L150"/>
  <c r="G150"/>
  <c r="I150" s="1"/>
  <c r="M150" s="1"/>
  <c r="L149"/>
  <c r="I149"/>
  <c r="M149" s="1"/>
  <c r="G149"/>
  <c r="K149" s="1"/>
  <c r="M148"/>
  <c r="L148"/>
  <c r="K148"/>
  <c r="G148"/>
  <c r="I148" s="1"/>
  <c r="L147"/>
  <c r="K147"/>
  <c r="I147"/>
  <c r="M147" s="1"/>
  <c r="G147"/>
  <c r="M146"/>
  <c r="L146"/>
  <c r="K146"/>
  <c r="G146"/>
  <c r="I146" s="1"/>
  <c r="L145"/>
  <c r="I145"/>
  <c r="G145"/>
  <c r="K145" s="1"/>
  <c r="L144"/>
  <c r="G144"/>
  <c r="I144" s="1"/>
  <c r="M144" s="1"/>
  <c r="L143"/>
  <c r="K143"/>
  <c r="I143"/>
  <c r="G143"/>
  <c r="L142"/>
  <c r="G142"/>
  <c r="I142" s="1"/>
  <c r="M142" s="1"/>
  <c r="L141"/>
  <c r="I141"/>
  <c r="M141" s="1"/>
  <c r="G141"/>
  <c r="K141" s="1"/>
  <c r="L140"/>
  <c r="G140"/>
  <c r="K140" s="1"/>
  <c r="L139"/>
  <c r="K139"/>
  <c r="I139"/>
  <c r="M139" s="1"/>
  <c r="G139"/>
  <c r="L138"/>
  <c r="G138"/>
  <c r="I138" s="1"/>
  <c r="M138" s="1"/>
  <c r="L137"/>
  <c r="G137"/>
  <c r="K137" s="1"/>
  <c r="L136"/>
  <c r="I136"/>
  <c r="M136" s="1"/>
  <c r="G136"/>
  <c r="K136" s="1"/>
  <c r="L135"/>
  <c r="K135"/>
  <c r="I135"/>
  <c r="M135" s="1"/>
  <c r="G135"/>
  <c r="M134"/>
  <c r="L134"/>
  <c r="K134"/>
  <c r="G134"/>
  <c r="I134" s="1"/>
  <c r="L133"/>
  <c r="I133"/>
  <c r="M133" s="1"/>
  <c r="G133"/>
  <c r="K133" s="1"/>
  <c r="L132"/>
  <c r="K132"/>
  <c r="G132"/>
  <c r="I132" s="1"/>
  <c r="M132" s="1"/>
  <c r="L131"/>
  <c r="K131"/>
  <c r="I131"/>
  <c r="M131" s="1"/>
  <c r="G131"/>
  <c r="L130"/>
  <c r="G130"/>
  <c r="I130" s="1"/>
  <c r="M130" s="1"/>
  <c r="L129"/>
  <c r="G129"/>
  <c r="K129" s="1"/>
  <c r="L128"/>
  <c r="K128"/>
  <c r="I128"/>
  <c r="M128" s="1"/>
  <c r="G128"/>
  <c r="L127"/>
  <c r="K127"/>
  <c r="I127"/>
  <c r="G127"/>
  <c r="M126"/>
  <c r="L126"/>
  <c r="K126"/>
  <c r="G126"/>
  <c r="I126" s="1"/>
  <c r="M125"/>
  <c r="L125"/>
  <c r="I125"/>
  <c r="G125"/>
  <c r="K125" s="1"/>
  <c r="L124"/>
  <c r="G124"/>
  <c r="I124" s="1"/>
  <c r="M124" s="1"/>
  <c r="L123"/>
  <c r="K123"/>
  <c r="I123"/>
  <c r="M123" s="1"/>
  <c r="G123"/>
  <c r="L122"/>
  <c r="G122"/>
  <c r="I122" s="1"/>
  <c r="M122" s="1"/>
  <c r="L121"/>
  <c r="K121"/>
  <c r="I121"/>
  <c r="M121" s="1"/>
  <c r="L120"/>
  <c r="K120"/>
  <c r="I120"/>
  <c r="M120" s="1"/>
  <c r="L119"/>
  <c r="K119"/>
  <c r="I119"/>
  <c r="M119" s="1"/>
  <c r="L118"/>
  <c r="K118"/>
  <c r="I118"/>
  <c r="M118" s="1"/>
  <c r="L117"/>
  <c r="G117"/>
  <c r="K117" s="1"/>
  <c r="L116"/>
  <c r="I116"/>
  <c r="M116" s="1"/>
  <c r="G116"/>
  <c r="K116" s="1"/>
  <c r="L115"/>
  <c r="K115"/>
  <c r="I115"/>
  <c r="M115" s="1"/>
  <c r="G115"/>
  <c r="M114"/>
  <c r="L114"/>
  <c r="K114"/>
  <c r="G114"/>
  <c r="I114" s="1"/>
  <c r="L113"/>
  <c r="I113"/>
  <c r="M113" s="1"/>
  <c r="G113"/>
  <c r="K113" s="1"/>
  <c r="L112"/>
  <c r="K112"/>
  <c r="G112"/>
  <c r="I112" s="1"/>
  <c r="M112" s="1"/>
  <c r="L111"/>
  <c r="K111"/>
  <c r="I111"/>
  <c r="M111" s="1"/>
  <c r="G111"/>
  <c r="L110"/>
  <c r="G110"/>
  <c r="I110" s="1"/>
  <c r="M110" s="1"/>
  <c r="L109"/>
  <c r="G109"/>
  <c r="K109" s="1"/>
  <c r="L108"/>
  <c r="K108"/>
  <c r="I108"/>
  <c r="M108" s="1"/>
  <c r="G108"/>
  <c r="L107"/>
  <c r="K107"/>
  <c r="I107"/>
  <c r="G107"/>
  <c r="M106"/>
  <c r="L106"/>
  <c r="K106"/>
  <c r="G106"/>
  <c r="I106" s="1"/>
  <c r="M105"/>
  <c r="L105"/>
  <c r="I105"/>
  <c r="G105"/>
  <c r="K105" s="1"/>
  <c r="L104"/>
  <c r="G104"/>
  <c r="I104" s="1"/>
  <c r="M104" s="1"/>
  <c r="L103"/>
  <c r="K103"/>
  <c r="I103"/>
  <c r="M103" s="1"/>
  <c r="G103"/>
  <c r="L102"/>
  <c r="G102"/>
  <c r="I102" s="1"/>
  <c r="M102" s="1"/>
  <c r="L101"/>
  <c r="G101"/>
  <c r="K101" s="1"/>
  <c r="L100"/>
  <c r="I100"/>
  <c r="M100" s="1"/>
  <c r="G100"/>
  <c r="K100" s="1"/>
  <c r="L99"/>
  <c r="K99"/>
  <c r="I99"/>
  <c r="M99" s="1"/>
  <c r="G99"/>
  <c r="M98"/>
  <c r="L98"/>
  <c r="K98"/>
  <c r="G98"/>
  <c r="I98" s="1"/>
  <c r="L97"/>
  <c r="I97"/>
  <c r="M97" s="1"/>
  <c r="G97"/>
  <c r="K97" s="1"/>
  <c r="L96"/>
  <c r="K96"/>
  <c r="G96"/>
  <c r="I96" s="1"/>
  <c r="M96" s="1"/>
  <c r="L95"/>
  <c r="K95"/>
  <c r="I95"/>
  <c r="M95" s="1"/>
  <c r="G95"/>
  <c r="L94"/>
  <c r="G94"/>
  <c r="I94" s="1"/>
  <c r="M94" s="1"/>
  <c r="L93"/>
  <c r="G93"/>
  <c r="K93" s="1"/>
  <c r="L92"/>
  <c r="I92"/>
  <c r="M92" s="1"/>
  <c r="G92"/>
  <c r="K92" s="1"/>
  <c r="L91"/>
  <c r="K91"/>
  <c r="I91"/>
  <c r="G91"/>
  <c r="M90"/>
  <c r="L90"/>
  <c r="K90"/>
  <c r="G90"/>
  <c r="I90" s="1"/>
  <c r="M89"/>
  <c r="L89"/>
  <c r="I89"/>
  <c r="G89"/>
  <c r="K89" s="1"/>
  <c r="L88"/>
  <c r="G88"/>
  <c r="K88" s="1"/>
  <c r="L87"/>
  <c r="K87"/>
  <c r="I87"/>
  <c r="M87" s="1"/>
  <c r="G87"/>
  <c r="L86"/>
  <c r="G86"/>
  <c r="I86" s="1"/>
  <c r="M86" s="1"/>
  <c r="L85"/>
  <c r="I85"/>
  <c r="M85" s="1"/>
  <c r="G85"/>
  <c r="K85" s="1"/>
  <c r="L84"/>
  <c r="K84"/>
  <c r="G84"/>
  <c r="I84" s="1"/>
  <c r="M84" s="1"/>
  <c r="L83"/>
  <c r="I83"/>
  <c r="M83" s="1"/>
  <c r="G83"/>
  <c r="K83" s="1"/>
  <c r="L82"/>
  <c r="G82"/>
  <c r="I82" s="1"/>
  <c r="M82" s="1"/>
  <c r="L81"/>
  <c r="I81"/>
  <c r="M81" s="1"/>
  <c r="G81"/>
  <c r="K81" s="1"/>
  <c r="L80"/>
  <c r="K80"/>
  <c r="G80"/>
  <c r="I80" s="1"/>
  <c r="M80" s="1"/>
  <c r="L79"/>
  <c r="I79"/>
  <c r="M79" s="1"/>
  <c r="G79"/>
  <c r="K79" s="1"/>
  <c r="L78"/>
  <c r="G78"/>
  <c r="I78" s="1"/>
  <c r="M78" s="1"/>
  <c r="L77"/>
  <c r="I77"/>
  <c r="M77" s="1"/>
  <c r="G77"/>
  <c r="K77" s="1"/>
  <c r="L76"/>
  <c r="K76"/>
  <c r="G76"/>
  <c r="I76" s="1"/>
  <c r="M76" s="1"/>
  <c r="L75"/>
  <c r="I75"/>
  <c r="M75" s="1"/>
  <c r="G75"/>
  <c r="K75" s="1"/>
  <c r="L74"/>
  <c r="G74"/>
  <c r="I74" s="1"/>
  <c r="M74" s="1"/>
  <c r="L73"/>
  <c r="I73"/>
  <c r="M73" s="1"/>
  <c r="G73"/>
  <c r="K73" s="1"/>
  <c r="L72"/>
  <c r="K72"/>
  <c r="G72"/>
  <c r="I72" s="1"/>
  <c r="M72" s="1"/>
  <c r="L71"/>
  <c r="I71"/>
  <c r="M71" s="1"/>
  <c r="G71"/>
  <c r="K71" s="1"/>
  <c r="L70"/>
  <c r="G70"/>
  <c r="I70" s="1"/>
  <c r="M70" s="1"/>
  <c r="L69"/>
  <c r="I69"/>
  <c r="M69" s="1"/>
  <c r="G69"/>
  <c r="K69" s="1"/>
  <c r="L68"/>
  <c r="K68"/>
  <c r="G68"/>
  <c r="I68" s="1"/>
  <c r="M68" s="1"/>
  <c r="L67"/>
  <c r="I67"/>
  <c r="M67" s="1"/>
  <c r="G67"/>
  <c r="K67" s="1"/>
  <c r="L66"/>
  <c r="G66"/>
  <c r="I66" s="1"/>
  <c r="M66" s="1"/>
  <c r="L65"/>
  <c r="I65"/>
  <c r="M65" s="1"/>
  <c r="G65"/>
  <c r="K65" s="1"/>
  <c r="L64"/>
  <c r="K64"/>
  <c r="G64"/>
  <c r="I64" s="1"/>
  <c r="M64" s="1"/>
  <c r="L63"/>
  <c r="I63"/>
  <c r="M63" s="1"/>
  <c r="G63"/>
  <c r="K63" s="1"/>
  <c r="L62"/>
  <c r="G62"/>
  <c r="I62" s="1"/>
  <c r="M62" s="1"/>
  <c r="L61"/>
  <c r="I61"/>
  <c r="M61" s="1"/>
  <c r="G61"/>
  <c r="K61" s="1"/>
  <c r="L60"/>
  <c r="K60"/>
  <c r="G60"/>
  <c r="I60" s="1"/>
  <c r="M60" s="1"/>
  <c r="L59"/>
  <c r="I59"/>
  <c r="M59" s="1"/>
  <c r="G59"/>
  <c r="K59" s="1"/>
  <c r="L58"/>
  <c r="G58"/>
  <c r="I58" s="1"/>
  <c r="M58" s="1"/>
  <c r="L57"/>
  <c r="I57"/>
  <c r="M57" s="1"/>
  <c r="G57"/>
  <c r="K57" s="1"/>
  <c r="L56"/>
  <c r="K56"/>
  <c r="G56"/>
  <c r="I56" s="1"/>
  <c r="M56" s="1"/>
  <c r="L55"/>
  <c r="I55"/>
  <c r="M55" s="1"/>
  <c r="G55"/>
  <c r="K55" s="1"/>
  <c r="L54"/>
  <c r="G54"/>
  <c r="I54" s="1"/>
  <c r="M54" s="1"/>
  <c r="L53"/>
  <c r="I53"/>
  <c r="M53" s="1"/>
  <c r="G53"/>
  <c r="K53" s="1"/>
  <c r="L52"/>
  <c r="K52"/>
  <c r="G52"/>
  <c r="I52" s="1"/>
  <c r="M52" s="1"/>
  <c r="L51"/>
  <c r="I51"/>
  <c r="M51" s="1"/>
  <c r="G51"/>
  <c r="K51" s="1"/>
  <c r="L50"/>
  <c r="G50"/>
  <c r="K50" s="1"/>
  <c r="L49"/>
  <c r="I49"/>
  <c r="M49" s="1"/>
  <c r="G49"/>
  <c r="K49" s="1"/>
  <c r="L48"/>
  <c r="K48"/>
  <c r="G48"/>
  <c r="I48" s="1"/>
  <c r="M48" s="1"/>
  <c r="L47"/>
  <c r="I47"/>
  <c r="M47" s="1"/>
  <c r="G47"/>
  <c r="K47" s="1"/>
  <c r="L46"/>
  <c r="G46"/>
  <c r="I46" s="1"/>
  <c r="M46" s="1"/>
  <c r="L45"/>
  <c r="I45"/>
  <c r="M45" s="1"/>
  <c r="G45"/>
  <c r="K45" s="1"/>
  <c r="L44"/>
  <c r="K44"/>
  <c r="G44"/>
  <c r="I44" s="1"/>
  <c r="M44" s="1"/>
  <c r="L43"/>
  <c r="I43"/>
  <c r="M43" s="1"/>
  <c r="G43"/>
  <c r="K43" s="1"/>
  <c r="L42"/>
  <c r="G42"/>
  <c r="I42" s="1"/>
  <c r="M42" s="1"/>
  <c r="L41"/>
  <c r="I41"/>
  <c r="M41" s="1"/>
  <c r="G41"/>
  <c r="K41" s="1"/>
  <c r="L40"/>
  <c r="K40"/>
  <c r="G40"/>
  <c r="I40" s="1"/>
  <c r="M40" s="1"/>
  <c r="L39"/>
  <c r="I39"/>
  <c r="M39" s="1"/>
  <c r="G39"/>
  <c r="K39" s="1"/>
  <c r="L38"/>
  <c r="G38"/>
  <c r="I38" s="1"/>
  <c r="M38" s="1"/>
  <c r="L37"/>
  <c r="I37"/>
  <c r="M37" s="1"/>
  <c r="G37"/>
  <c r="K37" s="1"/>
  <c r="L36"/>
  <c r="K36"/>
  <c r="G36"/>
  <c r="I36" s="1"/>
  <c r="M36" s="1"/>
  <c r="L35"/>
  <c r="I35"/>
  <c r="M35" s="1"/>
  <c r="G35"/>
  <c r="K35" s="1"/>
  <c r="L34"/>
  <c r="G34"/>
  <c r="I34" s="1"/>
  <c r="M34" s="1"/>
  <c r="L33"/>
  <c r="I33"/>
  <c r="M33" s="1"/>
  <c r="G33"/>
  <c r="K33" s="1"/>
  <c r="L32"/>
  <c r="K32"/>
  <c r="G32"/>
  <c r="I32" s="1"/>
  <c r="M32" s="1"/>
  <c r="L31"/>
  <c r="I31"/>
  <c r="M31" s="1"/>
  <c r="G31"/>
  <c r="K31" s="1"/>
  <c r="L30"/>
  <c r="G30"/>
  <c r="I30" s="1"/>
  <c r="M30" s="1"/>
  <c r="L29"/>
  <c r="I29"/>
  <c r="M29" s="1"/>
  <c r="G29"/>
  <c r="K29" s="1"/>
  <c r="L28"/>
  <c r="K28"/>
  <c r="G28"/>
  <c r="I28" s="1"/>
  <c r="M28" s="1"/>
  <c r="L27"/>
  <c r="I27"/>
  <c r="M27" s="1"/>
  <c r="G27"/>
  <c r="K27" s="1"/>
  <c r="L26"/>
  <c r="G26"/>
  <c r="I26" s="1"/>
  <c r="M26" s="1"/>
  <c r="L25"/>
  <c r="I25"/>
  <c r="M25" s="1"/>
  <c r="G25"/>
  <c r="K25" s="1"/>
  <c r="L24"/>
  <c r="K24"/>
  <c r="G24"/>
  <c r="I24" s="1"/>
  <c r="M24" s="1"/>
  <c r="L23"/>
  <c r="I23"/>
  <c r="M23" s="1"/>
  <c r="G23"/>
  <c r="K23" s="1"/>
  <c r="L22"/>
  <c r="G22"/>
  <c r="I22" s="1"/>
  <c r="M22" s="1"/>
  <c r="L21"/>
  <c r="I21"/>
  <c r="M21" s="1"/>
  <c r="G21"/>
  <c r="K21" s="1"/>
  <c r="L20"/>
  <c r="K20"/>
  <c r="G20"/>
  <c r="I20" s="1"/>
  <c r="M20" s="1"/>
  <c r="L19"/>
  <c r="I19"/>
  <c r="M19" s="1"/>
  <c r="G19"/>
  <c r="K19" s="1"/>
  <c r="L18"/>
  <c r="G18"/>
  <c r="I18" s="1"/>
  <c r="M18" s="1"/>
  <c r="L17"/>
  <c r="I17"/>
  <c r="M17" s="1"/>
  <c r="G17"/>
  <c r="K17" s="1"/>
  <c r="L16"/>
  <c r="K16"/>
  <c r="G16"/>
  <c r="I16" s="1"/>
  <c r="M16" s="1"/>
  <c r="L15"/>
  <c r="I15"/>
  <c r="M15" s="1"/>
  <c r="G15"/>
  <c r="K15" s="1"/>
  <c r="L14"/>
  <c r="G14"/>
  <c r="I14" s="1"/>
  <c r="M14" s="1"/>
  <c r="L13"/>
  <c r="I13"/>
  <c r="M13" s="1"/>
  <c r="G13"/>
  <c r="K13" s="1"/>
  <c r="L12"/>
  <c r="K12"/>
  <c r="G12"/>
  <c r="I12" s="1"/>
  <c r="M12" s="1"/>
  <c r="L11"/>
  <c r="I11"/>
  <c r="M11" s="1"/>
  <c r="G11"/>
  <c r="K11" s="1"/>
  <c r="L10"/>
  <c r="G10"/>
  <c r="K10" s="1"/>
  <c r="L9"/>
  <c r="I9"/>
  <c r="M9" s="1"/>
  <c r="G9"/>
  <c r="K9" s="1"/>
  <c r="L8"/>
  <c r="K8"/>
  <c r="G8"/>
  <c r="I8" s="1"/>
  <c r="M8" s="1"/>
  <c r="L7"/>
  <c r="L428" s="1"/>
  <c r="I7"/>
  <c r="G7"/>
  <c r="I220" l="1"/>
  <c r="M220" s="1"/>
  <c r="K220"/>
  <c r="I236"/>
  <c r="M236" s="1"/>
  <c r="K236"/>
  <c r="I252"/>
  <c r="M252" s="1"/>
  <c r="K252"/>
  <c r="I268"/>
  <c r="M268" s="1"/>
  <c r="K268"/>
  <c r="K14"/>
  <c r="K18"/>
  <c r="K22"/>
  <c r="K26"/>
  <c r="K30"/>
  <c r="K34"/>
  <c r="K38"/>
  <c r="K42"/>
  <c r="K46"/>
  <c r="K54"/>
  <c r="K58"/>
  <c r="K62"/>
  <c r="K66"/>
  <c r="K70"/>
  <c r="K74"/>
  <c r="K78"/>
  <c r="K82"/>
  <c r="M91"/>
  <c r="K104"/>
  <c r="M107"/>
  <c r="K124"/>
  <c r="M127"/>
  <c r="G428"/>
  <c r="M7"/>
  <c r="I10"/>
  <c r="M10" s="1"/>
  <c r="I50"/>
  <c r="M50" s="1"/>
  <c r="K86"/>
  <c r="I88"/>
  <c r="M88" s="1"/>
  <c r="I101"/>
  <c r="M101" s="1"/>
  <c r="K102"/>
  <c r="I117"/>
  <c r="M117" s="1"/>
  <c r="K122"/>
  <c r="I137"/>
  <c r="M137" s="1"/>
  <c r="K138"/>
  <c r="I140"/>
  <c r="M140" s="1"/>
  <c r="K142"/>
  <c r="M143"/>
  <c r="K144"/>
  <c r="M145"/>
  <c r="K158"/>
  <c r="M159"/>
  <c r="K160"/>
  <c r="M161"/>
  <c r="K174"/>
  <c r="M175"/>
  <c r="K176"/>
  <c r="M177"/>
  <c r="K190"/>
  <c r="M191"/>
  <c r="K192"/>
  <c r="M193"/>
  <c r="K206"/>
  <c r="M207"/>
  <c r="K208"/>
  <c r="M209"/>
  <c r="M221"/>
  <c r="M237"/>
  <c r="M253"/>
  <c r="M269"/>
  <c r="I216"/>
  <c r="M216" s="1"/>
  <c r="K216"/>
  <c r="I232"/>
  <c r="M232" s="1"/>
  <c r="K232"/>
  <c r="I248"/>
  <c r="M248" s="1"/>
  <c r="K248"/>
  <c r="I264"/>
  <c r="M264" s="1"/>
  <c r="K264"/>
  <c r="I212"/>
  <c r="M212" s="1"/>
  <c r="K212"/>
  <c r="I228"/>
  <c r="M228" s="1"/>
  <c r="K228"/>
  <c r="I244"/>
  <c r="M244" s="1"/>
  <c r="K244"/>
  <c r="I260"/>
  <c r="M260" s="1"/>
  <c r="K260"/>
  <c r="K7"/>
  <c r="I93"/>
  <c r="M93" s="1"/>
  <c r="K94"/>
  <c r="I109"/>
  <c r="M109" s="1"/>
  <c r="K110"/>
  <c r="I129"/>
  <c r="M129" s="1"/>
  <c r="K130"/>
  <c r="K150"/>
  <c r="K152"/>
  <c r="M153"/>
  <c r="K166"/>
  <c r="K168"/>
  <c r="M169"/>
  <c r="K182"/>
  <c r="K184"/>
  <c r="M185"/>
  <c r="K198"/>
  <c r="K200"/>
  <c r="M201"/>
  <c r="M213"/>
  <c r="M229"/>
  <c r="M245"/>
  <c r="M261"/>
  <c r="I224"/>
  <c r="M224" s="1"/>
  <c r="K224"/>
  <c r="I240"/>
  <c r="M240" s="1"/>
  <c r="K240"/>
  <c r="I256"/>
  <c r="M256" s="1"/>
  <c r="K256"/>
  <c r="I272"/>
  <c r="M272" s="1"/>
  <c r="K272"/>
  <c r="M155"/>
  <c r="M171"/>
  <c r="M187"/>
  <c r="M203"/>
  <c r="K276"/>
  <c r="K280"/>
  <c r="K284"/>
  <c r="K288"/>
  <c r="K292"/>
  <c r="K296"/>
  <c r="K300"/>
  <c r="K304"/>
  <c r="K308"/>
  <c r="K312"/>
  <c r="K316"/>
  <c r="K320"/>
  <c r="K324"/>
  <c r="K328"/>
  <c r="K332"/>
  <c r="K336"/>
  <c r="K340"/>
  <c r="K344"/>
  <c r="K348"/>
  <c r="K352"/>
  <c r="K356"/>
  <c r="K360"/>
  <c r="K364"/>
  <c r="K368"/>
  <c r="K372"/>
  <c r="K376"/>
  <c r="K380"/>
  <c r="K384"/>
  <c r="K388"/>
  <c r="K392"/>
  <c r="K396"/>
  <c r="K400"/>
  <c r="K404"/>
  <c r="K408"/>
  <c r="K412"/>
  <c r="K416"/>
  <c r="K420"/>
  <c r="K424"/>
  <c r="K428" l="1"/>
  <c r="M428"/>
  <c r="I428"/>
</calcChain>
</file>

<file path=xl/sharedStrings.xml><?xml version="1.0" encoding="utf-8"?>
<sst xmlns="http://schemas.openxmlformats.org/spreadsheetml/2006/main" count="2113" uniqueCount="724">
  <si>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</si>
  <si>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</si>
  <si>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</si>
  <si>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</si>
  <si>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</si>
  <si>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</si>
  <si>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</si>
  <si>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համայնքի ղեկավար</t>
  </si>
  <si>
    <t>կազմվել է ժամանակացույց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</si>
  <si>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</si>
  <si>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</si>
  <si>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</si>
  <si>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</si>
  <si>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</si>
  <si>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</si>
  <si>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Ասատրյան Ասատուր</t>
  </si>
  <si>
    <t>աշխ. ղեկավար</t>
  </si>
  <si>
    <t>Բաբայան Մանուշակ</t>
  </si>
  <si>
    <t>գրադարանի վարիչ</t>
  </si>
  <si>
    <t>հավաքարար</t>
  </si>
  <si>
    <t>Առատաշեն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</si>
  <si>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</si>
  <si>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</si>
  <si>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</si>
  <si>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</si>
  <si>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</si>
  <si>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առաջ. մասնագետ</t>
  </si>
  <si>
    <t>Գայ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</si>
  <si>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</si>
  <si>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</si>
  <si>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</si>
  <si>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</si>
  <si>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Լուսագյուղ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</si>
  <si>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</si>
  <si>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</si>
  <si>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</si>
  <si>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</si>
  <si>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Խորոնք</t>
  </si>
  <si>
    <t>դիմում չի ներկայացր.</t>
  </si>
  <si>
    <t>Մեծամոր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</si>
  <si>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</si>
  <si>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</si>
  <si>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</si>
  <si>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</si>
  <si>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</si>
  <si>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</si>
  <si>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</si>
  <si>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</si>
  <si>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</si>
  <si>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</si>
  <si>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</si>
  <si>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առաջատար մասն.</t>
  </si>
  <si>
    <t>գործավար</t>
  </si>
  <si>
    <t>Ջրառատ</t>
  </si>
  <si>
    <t>Ավետիսյան Սյուզաննա</t>
  </si>
  <si>
    <t>Փարաքար</t>
  </si>
  <si>
    <t>Սամվել Վարդանյան</t>
  </si>
  <si>
    <t>գ. Արմավիր</t>
  </si>
  <si>
    <t>Մարգարյան Ռաֆիկ</t>
  </si>
  <si>
    <t>Մուրադյան Վազգեն</t>
  </si>
  <si>
    <t>Սարգսյան Մարինե</t>
  </si>
  <si>
    <t>Փիրոյան Լևոն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</si>
  <si>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</si>
  <si>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</si>
  <si>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</si>
  <si>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</si>
  <si>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</si>
  <si>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</si>
  <si>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</si>
  <si>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</si>
  <si>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</si>
  <si>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</si>
  <si>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Ալաշկերտ</t>
  </si>
  <si>
    <t>Մանուկյան Արայիկ</t>
  </si>
  <si>
    <t>Զարթոնք</t>
  </si>
  <si>
    <t>Արգինա</t>
  </si>
  <si>
    <t>Ռոստամ Արոյան</t>
  </si>
  <si>
    <t>համայնքի ղեկ.</t>
  </si>
  <si>
    <t>աշխ.ծանր.ելնելով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</si>
  <si>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</si>
  <si>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</si>
  <si>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</si>
  <si>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</si>
  <si>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</si>
  <si>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</si>
  <si>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</si>
  <si>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</si>
  <si>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</si>
  <si>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</si>
  <si>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աշխ.ծանր. ելնելով</t>
  </si>
  <si>
    <t>ք. Մեծամոր</t>
  </si>
  <si>
    <t>գլխ. մասն.</t>
  </si>
  <si>
    <t>Համլետ Ամիրխանյան</t>
  </si>
  <si>
    <t>գլխ. ճարտ</t>
  </si>
  <si>
    <t>տեխնիկ</t>
  </si>
  <si>
    <t>Արաքս /Արմ/</t>
  </si>
  <si>
    <t>Ռուբեն  Կարապետյան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</si>
  <si>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</si>
  <si>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</si>
  <si>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</si>
  <si>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</si>
  <si>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</si>
  <si>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բյուջեում գումար չլինելու պատճառով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</si>
  <si>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</si>
  <si>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</si>
  <si>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</si>
  <si>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</si>
  <si>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</si>
  <si>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</si>
  <si>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</si>
  <si>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</si>
  <si>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</si>
  <si>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Ջանֆիդա</t>
  </si>
  <si>
    <t>Վահան Հովհաննիսյան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</si>
  <si>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</si>
  <si>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</si>
  <si>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</si>
  <si>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</si>
  <si>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</si>
  <si>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</si>
  <si>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աշխ.ծանր. Ելնելով</t>
  </si>
  <si>
    <t>առաջ. մասն.</t>
  </si>
  <si>
    <t>գրադարանավար</t>
  </si>
  <si>
    <t>մասնագետ</t>
  </si>
  <si>
    <t>Անահիտ Վարդանյան</t>
  </si>
  <si>
    <t>Մուրադյան Սաշա</t>
  </si>
  <si>
    <t>Աշխ. քարտուղար</t>
  </si>
  <si>
    <t>թիվ 3 մակ. տնօրեն</t>
  </si>
  <si>
    <t xml:space="preserve">Աշոտ  Զաքարյան </t>
  </si>
  <si>
    <t xml:space="preserve">Աննա Մարտինյան </t>
  </si>
  <si>
    <t xml:space="preserve">Սարգիս Գևորգյան </t>
  </si>
  <si>
    <t>Էլմիրա Ավետիսյան</t>
  </si>
  <si>
    <t>Էդգար Սուքիասյան</t>
  </si>
  <si>
    <t>մեխանիկ</t>
  </si>
  <si>
    <t xml:space="preserve">Կորյուն Մինասյան </t>
  </si>
  <si>
    <t>Էլեկտրիկ</t>
  </si>
  <si>
    <t>Դալարիկ</t>
  </si>
  <si>
    <t>Մարիամ Պողոսյան</t>
  </si>
  <si>
    <t>2-րդ կարգի մասն.</t>
  </si>
  <si>
    <t>Բաղրամյան/ Էջմ/</t>
  </si>
  <si>
    <t>Արթուր Ավետիսյան</t>
  </si>
  <si>
    <t>Համայնքի ղեկավարի տեղակալ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</si>
  <si>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</si>
  <si>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</si>
  <si>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</si>
  <si>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</si>
  <si>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</si>
  <si>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</si>
  <si>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</si>
  <si>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</si>
  <si>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</si>
  <si>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</si>
  <si>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Հայարփի Այվազյան</t>
  </si>
  <si>
    <t>հաշվապահ</t>
  </si>
  <si>
    <t>Գտնվում է մինչև 3 տարեկան երեխայի խնամքի արձակուրդում</t>
  </si>
  <si>
    <t>Արևաշատ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</si>
  <si>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</si>
  <si>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</si>
  <si>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</si>
  <si>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</si>
  <si>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ռազմական դրություն</t>
  </si>
  <si>
    <t>2-րդ կարգի մասնագետ</t>
  </si>
  <si>
    <t>Անահիտ Տերտերյան</t>
  </si>
  <si>
    <t>1-ին կարգի մասնագետ</t>
  </si>
  <si>
    <t>Անահիտ Քեշիշ-Ղուկասյան</t>
  </si>
  <si>
    <t>Լիլիթ Գաբրիելյան</t>
  </si>
  <si>
    <t>մանկապարտեզի տնօրեն</t>
  </si>
  <si>
    <t>Առաջատար մասնագետ</t>
  </si>
  <si>
    <t>Գրիգորյան Հրանուշ</t>
  </si>
  <si>
    <t>Երկրորդ կարգի մասնագետ</t>
  </si>
  <si>
    <t>Անդրիասյան Թեհմինե</t>
  </si>
  <si>
    <t>Խորոնք մանկապապարտեզ տնօրեն</t>
  </si>
  <si>
    <t>Մերձավան</t>
  </si>
  <si>
    <t>Լուսինե Սիմոնյան</t>
  </si>
  <si>
    <t>Հովհաննես Հարությունյան</t>
  </si>
  <si>
    <t>գյուղատնտես</t>
  </si>
  <si>
    <t>Մանուկ Հարությունյան</t>
  </si>
  <si>
    <t>գանձապահ</t>
  </si>
  <si>
    <t>Էլզա Հովակիմյան</t>
  </si>
  <si>
    <t xml:space="preserve">Ռուզաննա Սայադյան </t>
  </si>
  <si>
    <t>Շահումյան</t>
  </si>
  <si>
    <t>Հակոբյան Սոֆիա</t>
  </si>
  <si>
    <t>առաջ.մասնագետ</t>
  </si>
  <si>
    <t>տեղակալ</t>
  </si>
  <si>
    <t>արձ. տեղափոխելու պատճառով</t>
  </si>
  <si>
    <t xml:space="preserve">Դավիթ Մինասյան </t>
  </si>
  <si>
    <t>Քաղաքաշին. հող օգտագործման և ընդհանուր բաժ.գլխ. մասն.</t>
  </si>
  <si>
    <t>ք.Արմավիր</t>
  </si>
  <si>
    <t>Սարգսյան Դիանա</t>
  </si>
  <si>
    <t>Ռազմիկ Խաչատրյան</t>
  </si>
  <si>
    <t>Արկադի Խոյեցյան</t>
  </si>
  <si>
    <t>Գագիկ Հովհաննիսյան</t>
  </si>
  <si>
    <t>Արայիկ Հարությունյան</t>
  </si>
  <si>
    <t>Մուշեղ Մոռոյան</t>
  </si>
  <si>
    <t>զին. ղեկ</t>
  </si>
  <si>
    <t>Արազափ</t>
  </si>
  <si>
    <t>Աննա Համբարչյան</t>
  </si>
  <si>
    <t>առաջ. Մասնագետ</t>
  </si>
  <si>
    <t>Կամո  Ավետիսյան</t>
  </si>
  <si>
    <t>Գեղամ Մելքոնյան</t>
  </si>
  <si>
    <t>էլեկտր.նասոսավար</t>
  </si>
  <si>
    <t>1-ին կարգի մաս</t>
  </si>
  <si>
    <t>Նարինե Զաքարյան</t>
  </si>
  <si>
    <t>Ալիկ Ղուկասյան</t>
  </si>
  <si>
    <t>Ղազար Ղարագյոզյան</t>
  </si>
  <si>
    <t>էլ-փականագործ</t>
  </si>
  <si>
    <t>Խանջյան</t>
  </si>
  <si>
    <t>1-ին կարգի մասն.</t>
  </si>
  <si>
    <t>Մովսիսյան   Գևորգ</t>
  </si>
  <si>
    <t>Հովհաննիսյան Սևակ</t>
  </si>
  <si>
    <t>աղբ. վարորդ</t>
  </si>
  <si>
    <t xml:space="preserve">Սահակյան Սերոբ </t>
  </si>
  <si>
    <t>էլեկտրիկ նասոս.</t>
  </si>
  <si>
    <t>Դավթյան  Մելանյա</t>
  </si>
  <si>
    <t>Մարգարա</t>
  </si>
  <si>
    <t>Շենավան</t>
  </si>
  <si>
    <t>Արթուր Մկրտչյան</t>
  </si>
  <si>
    <t>Արմեն Պողոսյան</t>
  </si>
  <si>
    <t>համայնքի ղեկավարի տեղ.</t>
  </si>
  <si>
    <t>Վարդգես Ալեքյան</t>
  </si>
  <si>
    <t>Անահիտ Սահակյան</t>
  </si>
  <si>
    <t xml:space="preserve"> Հայկանուշ Առաքելյան</t>
  </si>
  <si>
    <t>Մելսիդա Հովհաննիսյան</t>
  </si>
  <si>
    <t>Սիմոնյան Ռոզա</t>
  </si>
  <si>
    <t>Գասպարյան Հարություն</t>
  </si>
  <si>
    <t>Համայնքապետարանի պահակ</t>
  </si>
  <si>
    <t>Մանուկյան Սուսաննա</t>
  </si>
  <si>
    <t>մանկապարտեզի պահակ</t>
  </si>
  <si>
    <t>Սողոմոնյան Քրիստինե</t>
  </si>
  <si>
    <t>Գրադարանավարուհի</t>
  </si>
  <si>
    <t>Ավետիսյան Եգոր</t>
  </si>
  <si>
    <t>Երոյան Արամ</t>
  </si>
  <si>
    <t>ակումբի պահակ</t>
  </si>
  <si>
    <t>Վարդևանյան Էդգար</t>
  </si>
  <si>
    <t>ջրամատակարարում</t>
  </si>
  <si>
    <t>Սուրեն Ստեփանյան</t>
  </si>
  <si>
    <t>Արման Մարգարյան</t>
  </si>
  <si>
    <t>մեխանիզատոր</t>
  </si>
  <si>
    <t>Գարիկ Քոչարյան</t>
  </si>
  <si>
    <t>Լուսինե Գասպարյան</t>
  </si>
  <si>
    <t>Սևակ Գևորգյան</t>
  </si>
  <si>
    <t>երկրորդ կարգի մասնագետ</t>
  </si>
  <si>
    <t>Քարակերտ</t>
  </si>
  <si>
    <t>Մարիա Հարությունյան</t>
  </si>
  <si>
    <t>Վանանդ</t>
  </si>
  <si>
    <t>Մանուկյան Ջիվան</t>
  </si>
  <si>
    <t>Եղիազարյան Շմավոն</t>
  </si>
  <si>
    <t>Գևորգյան Ալեքսան</t>
  </si>
  <si>
    <t>համայնք-նի վարչ. շետքի պահակ</t>
  </si>
  <si>
    <t>Խլղաթյան Ռուզաննա</t>
  </si>
  <si>
    <t>Կողբավան</t>
  </si>
  <si>
    <t>Կարմեն Գրիգորյան</t>
  </si>
  <si>
    <t>Կարինե Վարդանյան</t>
  </si>
  <si>
    <t>Արտամետ</t>
  </si>
  <si>
    <t>Քեփիկյան Ոսկեհատ</t>
  </si>
  <si>
    <t>Առաջ.մաս.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</si>
  <si>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</si>
  <si>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</si>
  <si>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(2003-2020թթ. ներառյալ)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</si>
  <si>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</si>
  <si>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</si>
  <si>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2021թ-ին տրամադրելու վերաբերյալ)</t>
    </r>
  </si>
  <si>
    <t>Բամբակաշատ</t>
  </si>
  <si>
    <t>ֆինանսական միջոցների բացակայության պատճառով</t>
  </si>
  <si>
    <t>Ավետիսյան Ռոբերտ</t>
  </si>
  <si>
    <t>Ավդալյան Մեսրոբ</t>
  </si>
  <si>
    <t>Սարիբեկյան Մանյակ</t>
  </si>
  <si>
    <t>Գրադարանավար</t>
  </si>
  <si>
    <t>Այվազյան Ավետիք</t>
  </si>
  <si>
    <t>Մշակույթի տան տնօրեն</t>
  </si>
  <si>
    <t>Խաչատրյան Մարատ</t>
  </si>
  <si>
    <t>Միրզախանյան Կատրին</t>
  </si>
  <si>
    <t>Հովհաննիսյան Գայանե</t>
  </si>
  <si>
    <t>Կարապետյան Ալավերդի</t>
  </si>
  <si>
    <t>Մյասնիկյան</t>
  </si>
  <si>
    <t>Սմբատյան Լաուրա</t>
  </si>
  <si>
    <t xml:space="preserve">Ալիսա Հակոբյան </t>
  </si>
  <si>
    <t>Սերոբ Սերոբյան</t>
  </si>
  <si>
    <t xml:space="preserve">ՀՀ Արմավիրի մարզի համայնքներում  2022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</si>
  <si>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(2003-2020թթ.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</si>
  <si>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(2021թ.)</t>
    </r>
  </si>
  <si>
    <t>Բաբայան Միլենա</t>
  </si>
  <si>
    <t>Մելքոնյան Ագապի</t>
  </si>
  <si>
    <t>Հովակիմյան Կարեն</t>
  </si>
  <si>
    <t>Բաբայան Գերասիմ</t>
  </si>
  <si>
    <t>այգեպան</t>
  </si>
  <si>
    <t>Խաչատրյան Լյովա</t>
  </si>
  <si>
    <t>Մկրտչյան Արմենակ</t>
  </si>
  <si>
    <t>էլեկտրիկ</t>
  </si>
  <si>
    <t>Եղիազարյան Սուրիկ</t>
  </si>
  <si>
    <t>մանկապ. Պահակ</t>
  </si>
  <si>
    <t>Սահակյան Սահակ</t>
  </si>
  <si>
    <t>Վարդանյան Աննման</t>
  </si>
  <si>
    <t>Ակնալիճ</t>
  </si>
  <si>
    <t>Շառոյան Գրապիոն</t>
  </si>
  <si>
    <t>Բասմաջյան Սվետլանա</t>
  </si>
  <si>
    <t>առաջատար մսնգտ.</t>
  </si>
  <si>
    <t>Գալստյան Արմինե</t>
  </si>
  <si>
    <t>1-ին կրգ. մսնգտ</t>
  </si>
  <si>
    <t>Ֆիդանյան Ֆերդինատ</t>
  </si>
  <si>
    <t>Մուրադյան Սիմոն</t>
  </si>
  <si>
    <t>առաջ. մսնգտ.</t>
  </si>
  <si>
    <t>Գորգիկյան Սեդրակ</t>
  </si>
  <si>
    <t>առաջտր.մսնգտ.</t>
  </si>
  <si>
    <t>Մուրադյան Գայանե</t>
  </si>
  <si>
    <t>1-ին կարգի մսնգտ.</t>
  </si>
  <si>
    <t>Անդրազյան Վանուշ</t>
  </si>
  <si>
    <t>Միսակյան Յուրիկ</t>
  </si>
  <si>
    <t>ավտովարորդ</t>
  </si>
  <si>
    <t>Հովսեփյան Մարինե</t>
  </si>
  <si>
    <t>Գասպարյան Լեյլա</t>
  </si>
  <si>
    <t>Մարկոսյան Արաքսի</t>
  </si>
  <si>
    <t>Հովհաննիսյան Ռուդիկ</t>
  </si>
  <si>
    <t>կլտ. տան. տնօրեն</t>
  </si>
  <si>
    <t>Մարկոսյան Սվետլանա</t>
  </si>
  <si>
    <t>Ակնաշեն</t>
  </si>
  <si>
    <t>Հովակիմյան  Խաչիկ</t>
  </si>
  <si>
    <t>Հարությունյան  Գայանե</t>
  </si>
  <si>
    <t>Առաջատ. մասն.</t>
  </si>
  <si>
    <t>Ավագյան  Արաքսյա</t>
  </si>
  <si>
    <t>1-ին կարգի  մասն.</t>
  </si>
  <si>
    <t>Մկրտչյան  Նոնա</t>
  </si>
  <si>
    <t>Երկ.կարգ.մասն.</t>
  </si>
  <si>
    <t>Թեմուրյան Ռուզաննա</t>
  </si>
  <si>
    <t>Միքայելյան Ղազարոս</t>
  </si>
  <si>
    <t>Հսկիչ-սպասարկող</t>
  </si>
  <si>
    <t>Արևշատյան Հրայր</t>
  </si>
  <si>
    <t>Օժանդակ բանվոր</t>
  </si>
  <si>
    <t>Գրիգորյան Սահակ</t>
  </si>
  <si>
    <t>Այգեպան</t>
  </si>
  <si>
    <t>Հարությունյան  Անահիտ</t>
  </si>
  <si>
    <t>Նազարյան Սերյոժա</t>
  </si>
  <si>
    <t>Մակարյան Հարություն</t>
  </si>
  <si>
    <t>Առ.կարգի մասն</t>
  </si>
  <si>
    <t>Աննա Առաքելյան</t>
  </si>
  <si>
    <t>Շողիկ Պողոսյան</t>
  </si>
  <si>
    <t>Թամարա Պողոսյան</t>
  </si>
  <si>
    <t>Ռուզաննա Գրիգորյան</t>
  </si>
  <si>
    <t>Նվեր Շահբազյան</t>
  </si>
  <si>
    <t>Հովհաննես Նահապետյան</t>
  </si>
  <si>
    <t>տնտեսվար</t>
  </si>
  <si>
    <t>Արտիմետ</t>
  </si>
  <si>
    <t>Մովսիսյան Գայանե</t>
  </si>
  <si>
    <t>Հովհաննիսյան  Անահիտ</t>
  </si>
  <si>
    <t>Համբարձումյան  Անահիտ</t>
  </si>
  <si>
    <t>օպերատոր</t>
  </si>
  <si>
    <t>Ստեփանյան Զվարթ</t>
  </si>
  <si>
    <t>Արզումանյան Արամ</t>
  </si>
  <si>
    <t>Արագած</t>
  </si>
  <si>
    <t>Դիանա Մկրտչյան</t>
  </si>
  <si>
    <t xml:space="preserve">Հաստատվել է ժամանակացույց </t>
  </si>
  <si>
    <t>Ալինա Աբգարյան</t>
  </si>
  <si>
    <t>Ծովինար Ղազարյան</t>
  </si>
  <si>
    <t>մանկապ. Խոհարար</t>
  </si>
  <si>
    <t>Ամբերդ</t>
  </si>
  <si>
    <t>Սամվել Սարգսյան</t>
  </si>
  <si>
    <t>Սպարտակ Մկրտչյան</t>
  </si>
  <si>
    <t>Լուսինե Աբրահամյան</t>
  </si>
  <si>
    <t>Աղավնատուն</t>
  </si>
  <si>
    <t>Զարուհի Թորոսյան</t>
  </si>
  <si>
    <t>Վալերի Զոհրաբյան</t>
  </si>
  <si>
    <t>ղեկավարի տեղակալ</t>
  </si>
  <si>
    <t>Հարություն Ավետիսյան</t>
  </si>
  <si>
    <t>Թադևոսյան  Աննա</t>
  </si>
  <si>
    <t>Բոյաջյան  Ժենիկ</t>
  </si>
  <si>
    <t>Ինջիղուլյան  Արփիկ</t>
  </si>
  <si>
    <t>Հակոբյան  Գայանե</t>
  </si>
  <si>
    <t>Գործավարու հի</t>
  </si>
  <si>
    <t>Անի Մխիթարյան</t>
  </si>
  <si>
    <t>Մարինե Թեմուրյան</t>
  </si>
  <si>
    <t>Լուսինե  Գևորգյան</t>
  </si>
  <si>
    <t>Դաշտ</t>
  </si>
  <si>
    <t>Սուսաննա Ղասաբովա</t>
  </si>
  <si>
    <t>Լիլյա Ղասաբյան</t>
  </si>
  <si>
    <t>Թամարա Հովհաննիսյան</t>
  </si>
  <si>
    <t>Սոնա Հովհաննիսյան</t>
  </si>
  <si>
    <t>Դողս</t>
  </si>
  <si>
    <t>Սվետա Ադամյան</t>
  </si>
  <si>
    <t>Կարինե Գրիգորյան</t>
  </si>
  <si>
    <t>Արուսյակ Կարապետյան</t>
  </si>
  <si>
    <t>Ծիածան</t>
  </si>
  <si>
    <t>Հասմիկ Մանուկյան</t>
  </si>
  <si>
    <t>Ամալյա Ռաֆայելյան</t>
  </si>
  <si>
    <t>Աննա Նիկողոսյան</t>
  </si>
  <si>
    <t>Անահիտ Սարգսյան</t>
  </si>
  <si>
    <t>Ծաղկունք</t>
  </si>
  <si>
    <t>Ռաֆիկ Սարգսյան</t>
  </si>
  <si>
    <t>Լուսինե Մամիկոնյան</t>
  </si>
  <si>
    <t>Արմեն Սիմոնյան</t>
  </si>
  <si>
    <t>Կարապետյան Եպրաքսիա</t>
  </si>
  <si>
    <t>Մենեքերիմյան Ավետիք</t>
  </si>
  <si>
    <t>համայնքի ղեկավարի օգնական</t>
  </si>
  <si>
    <t>Խաչատրյան Հովասափ</t>
  </si>
  <si>
    <t>Տոնոյան Կարեն</t>
  </si>
  <si>
    <t xml:space="preserve">Կարապետյան Սարգիս </t>
  </si>
  <si>
    <t>Բաբայան Ռիտա</t>
  </si>
  <si>
    <t>ՄՄՏ հավաքարար</t>
  </si>
  <si>
    <t>Մաիլյան Արշալույս</t>
  </si>
  <si>
    <t>Մամիկոնյան Նինա</t>
  </si>
  <si>
    <t>գեղ. ղեկավար</t>
  </si>
  <si>
    <t>Ամիրյան Հայկ</t>
  </si>
  <si>
    <t>Հայթաղ</t>
  </si>
  <si>
    <t>Արսեն Վարդանյան</t>
  </si>
  <si>
    <t>Հայկաշեն</t>
  </si>
  <si>
    <t>Ավդալյան  Արամ</t>
  </si>
  <si>
    <t>Մարտրիոսյան  Անուշ</t>
  </si>
  <si>
    <t>Առաքելյան  Անի</t>
  </si>
  <si>
    <t>Մաթևոսյան Ռոզա</t>
  </si>
  <si>
    <t>Սիմոնյան Արթուր</t>
  </si>
  <si>
    <t>Մոնթեավան</t>
  </si>
  <si>
    <t>Ջավահիր Ամիրխանյան</t>
  </si>
  <si>
    <t>Գեղակերտ</t>
  </si>
  <si>
    <t>Նատալյա Հարությունյան</t>
  </si>
  <si>
    <t>Ռիմա Մակարյան</t>
  </si>
  <si>
    <t>Արտակ Մարտիրոսյան</t>
  </si>
  <si>
    <t>Առաքելյան Մարինե</t>
  </si>
  <si>
    <t>Խաչատրյան Վարդան</t>
  </si>
  <si>
    <t>Մերգևոսյան Մեսրոպ</t>
  </si>
  <si>
    <t>Փիլոսյան       Աշոտ</t>
  </si>
  <si>
    <t>ֆիզ. հրահանգիչ</t>
  </si>
  <si>
    <t>Ջրարբի</t>
  </si>
  <si>
    <t>Բաբայան Արման</t>
  </si>
  <si>
    <t>Համ. ղեկավ. տեղակալ</t>
  </si>
  <si>
    <t>Վարդանյան Վարսենիկ</t>
  </si>
  <si>
    <t>Դավթյան  Նարինե</t>
  </si>
  <si>
    <t xml:space="preserve">Համայնքի ղեկավար </t>
  </si>
  <si>
    <t>Տարոնիկ</t>
  </si>
  <si>
    <t>Անդրանիկ   Խլղաթյան</t>
  </si>
  <si>
    <t>Համ.ղեկ.տեղակալ</t>
  </si>
  <si>
    <t xml:space="preserve"> Սասուն        Մկրտչյան</t>
  </si>
  <si>
    <t>Համ.ղեկ.օգնական</t>
  </si>
  <si>
    <t>Լարիսա      Ավետիսյան</t>
  </si>
  <si>
    <t>Աշխ.քարտուղար</t>
  </si>
  <si>
    <t>Սուսաննա    Ծաղոյան</t>
  </si>
  <si>
    <t>Լիլիթ        Խլղաթյան</t>
  </si>
  <si>
    <t>Լիլիթ       Մադաթյան</t>
  </si>
  <si>
    <t>Նունե          Հակոբյան</t>
  </si>
  <si>
    <t>1-ին  կարգի մասնագետ</t>
  </si>
  <si>
    <t xml:space="preserve">Յանեկ        Սահակյան </t>
  </si>
  <si>
    <t xml:space="preserve">Արևշատ Սոսիկյան </t>
  </si>
  <si>
    <t xml:space="preserve">բանվոր </t>
  </si>
  <si>
    <t xml:space="preserve">Ալինա Վարդանյան </t>
  </si>
  <si>
    <t>Գրադարանի վարիչ</t>
  </si>
  <si>
    <t xml:space="preserve">Իսկուհի  Հարությունյան </t>
  </si>
  <si>
    <t>գրադարանավ</t>
  </si>
  <si>
    <t>Սուսաննա Խաչատրյան</t>
  </si>
  <si>
    <t>Սասունիկ կիրակոսյան</t>
  </si>
  <si>
    <t>Արհեստակես ինջիգուլյան</t>
  </si>
  <si>
    <t>Վարդանյան Արտակ</t>
  </si>
  <si>
    <t>առաջ, մասնագետ</t>
  </si>
  <si>
    <t>Արևշատ   Սոսիկյան</t>
  </si>
  <si>
    <t>Բանվոր</t>
  </si>
  <si>
    <t>Սարգսյան Վարշամ</t>
  </si>
  <si>
    <t>Ղեկավարի առաջին տեղակալ</t>
  </si>
  <si>
    <t>Մկրտչյան Խաչատուր</t>
  </si>
  <si>
    <t>Ղեկավարի տեղակալ</t>
  </si>
  <si>
    <t>Պետրոսյան Ֆելիքս</t>
  </si>
  <si>
    <t>Աշխատակազմի քարտուղար</t>
  </si>
  <si>
    <t>ՔԿԱԳ բաժնի պետի ժ/պ</t>
  </si>
  <si>
    <t>Հարությունյան Ստելլա Քարտուղարուհի</t>
  </si>
  <si>
    <t>Հովհաննիսյան Նոնա</t>
  </si>
  <si>
    <t>Քարտուղարուհի</t>
  </si>
  <si>
    <t>Համբարյան Մարինե</t>
  </si>
  <si>
    <t>Աշխատակազմի գլխավոր մասնագետ</t>
  </si>
  <si>
    <t>Մանուկյան Ռուզաննա</t>
  </si>
  <si>
    <t>Ֆինանսատնտեսագիտական բաժնի պետ</t>
  </si>
  <si>
    <t>Առաքելյան Սոֆիկ</t>
  </si>
  <si>
    <t>Առաջին կարգի մասնագետ</t>
  </si>
  <si>
    <t>Աբգարյան Արմեն</t>
  </si>
  <si>
    <t>Քաղաքաշինության և բնակկոմունալ հարցերի բաժնի պետ</t>
  </si>
  <si>
    <t xml:space="preserve">Դավթյան Ստեփան </t>
  </si>
  <si>
    <t xml:space="preserve">Հեղինե Նավասարդյան   </t>
  </si>
  <si>
    <t>Էդիկ Ասատրյան</t>
  </si>
  <si>
    <t>Արմինե Նազարյան</t>
  </si>
  <si>
    <t>Սուսաննա Հովակիմյան</t>
  </si>
  <si>
    <t>Արևիկ</t>
  </si>
  <si>
    <t>Մարկոսյան Էլիզա</t>
  </si>
  <si>
    <t>Ջումշուդյան Լևոն</t>
  </si>
  <si>
    <t>Աբրահամյան Օնիկ</t>
  </si>
  <si>
    <t>Այգեշատ /Արմ/</t>
  </si>
  <si>
    <t>Սպանդար Ղազարյան</t>
  </si>
  <si>
    <t>Արգավանդ</t>
  </si>
  <si>
    <t>Նոնա Հակոբյան</t>
  </si>
  <si>
    <t>Արման Գևորգյան</t>
  </si>
  <si>
    <t>համ,ղեկ. տեղակալ</t>
  </si>
  <si>
    <t xml:space="preserve">Հունանյան Ռազմիկ </t>
  </si>
  <si>
    <t>Քալաշյան Փաշա</t>
  </si>
  <si>
    <t>Սաժումյան Արեգնազան</t>
  </si>
  <si>
    <t>Հարությունյան Մարիամ</t>
  </si>
  <si>
    <t>Խաչատրյան Հերմինե</t>
  </si>
  <si>
    <t>Գործավար</t>
  </si>
  <si>
    <t>Ջեմմա Արշակյան</t>
  </si>
  <si>
    <t>Երասխահուն</t>
  </si>
  <si>
    <t>Արմեն Ավետիսյան</t>
  </si>
  <si>
    <t>Դավիթ Մովսիսյան</t>
  </si>
  <si>
    <t>Առաջատար մաս</t>
  </si>
  <si>
    <t>Եղեգնուտ</t>
  </si>
  <si>
    <t>Գայանե Արամայիսի Հարությունյան</t>
  </si>
  <si>
    <t>Սեդրակ Պարգևի Ալեքսանյան</t>
  </si>
  <si>
    <t>աղբահան.</t>
  </si>
  <si>
    <t>Կարապետ Խաչատրյան</t>
  </si>
  <si>
    <t>անասնաբուժ</t>
  </si>
  <si>
    <t>Արշակ Մկրտունյան</t>
  </si>
  <si>
    <t>առաջատար մասն․</t>
  </si>
  <si>
    <t>Հովիկ Անտոնյան</t>
  </si>
  <si>
    <t>Ռաֆիկ Գևորգյան</t>
  </si>
  <si>
    <t>առաջին կարգի մասն․</t>
  </si>
  <si>
    <t>Գուրգեն Ղազարյան</t>
  </si>
  <si>
    <t>Իրինա Պողոսյան</t>
  </si>
  <si>
    <t>Սամվել Գրիգորյան</t>
  </si>
  <si>
    <t>Ազատ Գրիգորյան</t>
  </si>
  <si>
    <t>ղեկավարի օգնական</t>
  </si>
  <si>
    <t>Մրգաշատ</t>
  </si>
  <si>
    <t>Պողոսյան Վարդուշ</t>
  </si>
  <si>
    <t>աշխ. քարտ</t>
  </si>
  <si>
    <t>Հովհաննիսյան Մարատ</t>
  </si>
  <si>
    <t>ֆին.բաժնի պետ</t>
  </si>
  <si>
    <t>Սեդրակյան Կամո</t>
  </si>
  <si>
    <t>ֆ.բ.գլխ.մասն.</t>
  </si>
  <si>
    <t>Հայրապետյան Զանուշ</t>
  </si>
  <si>
    <t>Հարությունյան Անահիտ</t>
  </si>
  <si>
    <t>աշխ.առ.մասն.</t>
  </si>
  <si>
    <t>Խաչատրյան Վանուշ</t>
  </si>
  <si>
    <t>Սողոմոնյան Հասմիկ</t>
  </si>
  <si>
    <t>Խաչատրյան Լյուդմիլա</t>
  </si>
  <si>
    <t>հավաք.</t>
  </si>
  <si>
    <t>Պետրոսյան Արամայիս</t>
  </si>
  <si>
    <t>գերեզ. պահ.</t>
  </si>
  <si>
    <t>Սարգսյան Սերիկ</t>
  </si>
  <si>
    <t>գեղ.մասվ.</t>
  </si>
  <si>
    <t>Վարդանյան Վարդիթեր</t>
  </si>
  <si>
    <t>Համբարձումյան Գևորգ</t>
  </si>
  <si>
    <t>Նորապատի մանկապ.ՀՈԱԿ</t>
  </si>
  <si>
    <t>Լուսինե Մարգարյան</t>
  </si>
  <si>
    <t>դաստիարակ</t>
  </si>
  <si>
    <t>Լիանա Կարապետյան</t>
  </si>
  <si>
    <t>Կարինե Գինոսյան</t>
  </si>
  <si>
    <t>էմմա Գալստյան</t>
  </si>
  <si>
    <t>դաստ.օգնական</t>
  </si>
  <si>
    <t>Գոհար Հովհաննիսյան</t>
  </si>
  <si>
    <t>Ժանետա Մինասյան</t>
  </si>
  <si>
    <t>խոհարար</t>
  </si>
  <si>
    <t>Թեհմինե Սեդրակյան</t>
  </si>
  <si>
    <t>Դաշնակահար</t>
  </si>
  <si>
    <t xml:space="preserve">Նաիրա Փիլոյան </t>
  </si>
  <si>
    <t>Բուժքույր</t>
  </si>
  <si>
    <t>Մանիկ Դավթյան</t>
  </si>
  <si>
    <t>Տեխ.աշխատող</t>
  </si>
  <si>
    <t>Սուսաննա Մստոյան</t>
  </si>
  <si>
    <t>Նալբանդյան</t>
  </si>
  <si>
    <t>Գրիգորյան Անի</t>
  </si>
  <si>
    <t>պարուսույց</t>
  </si>
  <si>
    <t>Մարգարյան Աննա</t>
  </si>
  <si>
    <t>Հարությունյան Ա.</t>
  </si>
  <si>
    <t>Աշխ. Քարտուղար</t>
  </si>
  <si>
    <t>Պետրոսյան Մ.</t>
  </si>
  <si>
    <t>Առաջատարմաս.</t>
  </si>
  <si>
    <t>Հակոբյան Հ.</t>
  </si>
  <si>
    <t>առբ,բանվոր</t>
  </si>
  <si>
    <t>Հայկավան</t>
  </si>
  <si>
    <t>Վարդանյան Կարինե</t>
  </si>
  <si>
    <t>առաջատար  մաս.</t>
  </si>
  <si>
    <t>Բաբայան Վարդուհի</t>
  </si>
  <si>
    <t>2-րդ կարգի մաս.</t>
  </si>
  <si>
    <t>Արինա Առաքելյան</t>
  </si>
  <si>
    <t>Սեդա Ավագյան</t>
  </si>
  <si>
    <t>Աշխ. անհրաժեշտությունից ելնելով</t>
  </si>
  <si>
    <t>Մուշեղ Կարապետյան</t>
  </si>
  <si>
    <t>համ ղեկ տեղակալ</t>
  </si>
  <si>
    <t>Աշխ.անհրաժեշտությունից ելնելով</t>
  </si>
  <si>
    <t>Տիգրան Ամիրխանյան</t>
  </si>
  <si>
    <t>մշ տան պահակ</t>
  </si>
  <si>
    <t>Աշխ.անհրաժեշտությունից. Ելնելով</t>
  </si>
  <si>
    <t>աշխատակազմի  քարտուղար</t>
  </si>
  <si>
    <t>Անի Ծատուրյան</t>
  </si>
  <si>
    <t>առաջին  կարգի  մասնագետ</t>
  </si>
  <si>
    <t>Ալաշկերտի  մանկապարտեզ  ՀՈԱԿ</t>
  </si>
  <si>
    <t>Կարինե Հովհաննիսյան</t>
  </si>
  <si>
    <t>տնօրեն</t>
  </si>
  <si>
    <t>Ալլա Հովսեփյան</t>
  </si>
  <si>
    <t>Ալվինա Հովսեփյան</t>
  </si>
  <si>
    <t>բուժքույր</t>
  </si>
  <si>
    <t>Աննա Սարգսյան</t>
  </si>
  <si>
    <t>Անուշ Հովհաննիսյան</t>
  </si>
  <si>
    <t>խոհարարի օգն</t>
  </si>
  <si>
    <t>Աննա Հովհաննիսյան</t>
  </si>
  <si>
    <t>Լաուրա Սահակյան</t>
  </si>
  <si>
    <t>Կարինե Մովսիսյան</t>
  </si>
  <si>
    <t>Թամար Աբգարյան</t>
  </si>
  <si>
    <t>Նաիրա Մաթևոսյան</t>
  </si>
  <si>
    <t>Լիլիա Գրիգորյան</t>
  </si>
  <si>
    <t>դաստ․ օգն․</t>
  </si>
  <si>
    <t>Վարդուշ Փարսիլյան</t>
  </si>
  <si>
    <t>Լուսինե Սաֆարյան</t>
  </si>
  <si>
    <t>Լիլիթ Մովսիսյան</t>
  </si>
  <si>
    <t>երաժշ․ դաստ․</t>
  </si>
  <si>
    <t>Վարդանաշեն</t>
  </si>
  <si>
    <t>Սարգսյան Ռուզան</t>
  </si>
  <si>
    <t>Վարդեվանյան Անգին</t>
  </si>
  <si>
    <t>համակարգչային օպերատր</t>
  </si>
  <si>
    <t>Տանձուտ</t>
  </si>
  <si>
    <t>Գրիշա Խուրշուդյան</t>
  </si>
  <si>
    <t>Աշոտ Խաչատրյան</t>
  </si>
  <si>
    <t>խմ/ջ , աղբ.վարձ.հավ</t>
  </si>
  <si>
    <t>Սիրակ Պողոսյան</t>
  </si>
  <si>
    <t>աղբ. կազմ և վարորդ</t>
  </si>
  <si>
    <t>Փշատավան</t>
  </si>
  <si>
    <t>Հերմինե Հակոբյան</t>
  </si>
  <si>
    <t>Գրիգոր Գրիգորյան</t>
  </si>
  <si>
    <t>Կարապետ Պապիկյան</t>
  </si>
  <si>
    <t>Նելի Ենգիբարյան</t>
  </si>
  <si>
    <t>II-րդ կարգի մասն.</t>
  </si>
  <si>
    <t>Դավիթ Մելքոնյան</t>
  </si>
  <si>
    <t>Վաչագան Նիկողոսյան</t>
  </si>
  <si>
    <t>Քաջիկ Նահապետյան</t>
  </si>
  <si>
    <t>Հրաչյա Ալեքսանյան</t>
  </si>
  <si>
    <t>մշ. տան. տնօրեն</t>
  </si>
  <si>
    <t>Հասմիկ Բարսեղյան</t>
  </si>
  <si>
    <t>Կարինե Եսայան</t>
  </si>
  <si>
    <t>Ստեփան Պետրոսյան</t>
  </si>
  <si>
    <t>Մկրտիչ  Հովհաննիսյան</t>
  </si>
  <si>
    <t>տրակտորիստ</t>
  </si>
  <si>
    <t>Անահիտ Եղիկյան</t>
  </si>
  <si>
    <t>Առաքել Առաքելյան</t>
  </si>
  <si>
    <t>Շողիկ Հակոբյան</t>
  </si>
  <si>
    <t>Աստղիկ Սարգսյան</t>
  </si>
  <si>
    <t>մանկ. տնօրեն</t>
  </si>
  <si>
    <t>Նարինե Բարսեղյան</t>
  </si>
  <si>
    <t>մանկ. հաշվապահ</t>
  </si>
  <si>
    <t>աշխատակազմի   քարտուղար</t>
  </si>
  <si>
    <t>Եվգենիա Գևորգյան</t>
  </si>
  <si>
    <t>Գոռ Ղազարյան</t>
  </si>
  <si>
    <t>Հերմինե Մուրադյան</t>
  </si>
  <si>
    <t>Միքայել Առաքելյան</t>
  </si>
  <si>
    <t>Դավիթ Դավթյան</t>
  </si>
  <si>
    <t>տեխիկ- շինարար</t>
  </si>
  <si>
    <t>Ավետիս Ավետիսյան</t>
  </si>
  <si>
    <t>պոմպավար</t>
  </si>
  <si>
    <t>Արևադաշտ</t>
  </si>
  <si>
    <t>Հովսեփ Օհանյան</t>
  </si>
  <si>
    <t>Տալվորիկ</t>
  </si>
  <si>
    <t>Իսրայել Թամոյան</t>
  </si>
  <si>
    <t>Վահրամ Խոսրովյան</t>
  </si>
  <si>
    <t>Սերգեյ Խաչատրյան</t>
  </si>
  <si>
    <t>Համլետ Մարուքյան</t>
  </si>
  <si>
    <t>Դավիթ Խոշբեկյան</t>
  </si>
  <si>
    <t>Գևորգ Մանուկյան</t>
  </si>
  <si>
    <t>աղբ. բանվոր</t>
  </si>
  <si>
    <t>Արսեն Խաչատրյան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</si>
  <si>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(01, 02 , 2022թ. դրությամբ),          (7×9)</t>
    </r>
  </si>
  <si>
    <r>
      <t>Ընդամենը ենթակա է վճարման</t>
    </r>
    <r>
      <rPr>
        <sz val="12"/>
        <color indexed="8"/>
        <rFont val="GHEA Grapalat"/>
        <family val="3"/>
      </rPr>
      <t xml:space="preserve"> (01, 02, 2022թ. դրությամբ)            (8-11)</t>
    </r>
  </si>
  <si>
    <t xml:space="preserve">                                                                                                                               28.02.2022թ. դրությամբ                                                                 հազար դրամ (թվերը լրացնել նույնաձև)</t>
  </si>
  <si>
    <t>աշխտկզ. Քարտուղար</t>
  </si>
  <si>
    <t>Այգեկ</t>
  </si>
  <si>
    <t>Սուսաննա Թորոսյան</t>
  </si>
  <si>
    <t>Բաղրամյան/Վաղ./</t>
  </si>
  <si>
    <t>Մարգարյան Էդգար</t>
  </si>
  <si>
    <t>աշխ․ քարտուղար</t>
  </si>
  <si>
    <t>Տերտերյան Անահիտ</t>
  </si>
  <si>
    <t>1-ին կարգի մասն</t>
  </si>
  <si>
    <t>Կոստանյան  Մարինե</t>
  </si>
  <si>
    <t>Անյուտա Սաֆարյան</t>
  </si>
  <si>
    <t>Սոնա Ավետիսյան</t>
  </si>
  <si>
    <t>Գլխ.մասնագետ</t>
  </si>
  <si>
    <t>Սուսաննա Դավթյան</t>
  </si>
  <si>
    <t>Առաջ.մասն</t>
  </si>
  <si>
    <t>Նարինե Դավթյան</t>
  </si>
  <si>
    <t>Մուսալեռ</t>
  </si>
  <si>
    <t>Լուսինե Ալեքսանյան</t>
  </si>
  <si>
    <t>աշխ. քարտ.ժ/պ</t>
  </si>
  <si>
    <t>Լուսիկ Սիմոնյան</t>
  </si>
  <si>
    <t>Մարիամ Ստեփանյան</t>
  </si>
  <si>
    <t>Փարաքարի համայնքապետարան</t>
  </si>
  <si>
    <t xml:space="preserve">Մարիետտա Քեյան </t>
  </si>
  <si>
    <t xml:space="preserve">Գեղամ Գասպարյան </t>
  </si>
  <si>
    <t>Համայնքի ղեկավարի խորհրդական</t>
  </si>
  <si>
    <t xml:space="preserve">Հակոբ Միքաելյան </t>
  </si>
  <si>
    <t>Ընդհանուր բաժնի պետ</t>
  </si>
  <si>
    <t>Քնարիկ Մելքոնյան</t>
  </si>
  <si>
    <t>Ֆինանսական բաժնի պետ</t>
  </si>
  <si>
    <t>Գյուլգյազ Համբարձումյան</t>
  </si>
  <si>
    <t>Ֆինանսական բաժնի գլխ. մասնագետ</t>
  </si>
  <si>
    <t>Գայանե Մանուկյան</t>
  </si>
  <si>
    <t>Աշխատակազմի գլխ. մասնագետ</t>
  </si>
  <si>
    <t>Անի Բարսեղյան</t>
  </si>
  <si>
    <t>Քաղաքաշին. հող օգտագործման և ընդհանուր բաժ.առաջատար. մասն.</t>
  </si>
  <si>
    <t>Լիլիթ Խուդավերդյան</t>
  </si>
  <si>
    <t>Հարություն նազարեթյան</t>
  </si>
  <si>
    <t>Բելլա Հայրապետյան</t>
  </si>
  <si>
    <t>Ֆինանսական բաժնիառաջին կարգի մասն.</t>
  </si>
  <si>
    <t>Տիգրան Ավետիսյան</t>
  </si>
  <si>
    <t>Համակարգիչների և ծրագրերի սպասարկող մասնագետ</t>
  </si>
  <si>
    <t>Արմինե Բալյան</t>
  </si>
  <si>
    <t>Տնտեսվար</t>
  </si>
  <si>
    <t>Սամվել Գալստյան</t>
  </si>
  <si>
    <t>Ֆլորա Բավեյան</t>
  </si>
  <si>
    <t>Արևիկ Քերոբյան</t>
  </si>
  <si>
    <t>Սարգիս Սահակյան</t>
  </si>
  <si>
    <t>Նելի Զեյնալյան</t>
  </si>
  <si>
    <t>Լիլիթ Թովմասյան</t>
  </si>
  <si>
    <t>Նաիրա Մարկոսյան</t>
  </si>
  <si>
    <t>Հայկանուշ Հարությունյան</t>
  </si>
  <si>
    <t>Արտակ Բաբախանյան</t>
  </si>
  <si>
    <t>համ. Օպերատոր</t>
  </si>
  <si>
    <t xml:space="preserve">Լյուբա Այվազյան </t>
  </si>
  <si>
    <t>Անահիտ Մուրադյան</t>
  </si>
  <si>
    <t>Ռազմիկ Գեղամյան</t>
  </si>
  <si>
    <t>Գրիգորյան Մհեր</t>
  </si>
  <si>
    <t>Մանվել Հարությունյան</t>
  </si>
  <si>
    <t>Մարինե Խաչատրյան</t>
  </si>
  <si>
    <t>Մարիամ Մարգարյան</t>
  </si>
  <si>
    <t>Հարությունյան Արամ</t>
  </si>
  <si>
    <t>աղբ. Տրակտորիստ</t>
  </si>
  <si>
    <t>Մայիլյան Նշան</t>
  </si>
  <si>
    <t>գերեզմանատան պահակ</t>
  </si>
  <si>
    <t>Գևորգյան Արմենուհի</t>
  </si>
  <si>
    <t>Նոր Կեսարիա</t>
  </si>
  <si>
    <t>Գալստյան Հրայր</t>
  </si>
  <si>
    <t>Սահակյան Մաքրուհի</t>
  </si>
  <si>
    <t>Վարդանյան Հասմիկ</t>
  </si>
  <si>
    <t>Գաբրիելյան Դերենիկ</t>
  </si>
  <si>
    <t>Հովհաննիսյան Անահիտ</t>
  </si>
  <si>
    <t>Զաքարյան Էդիկ</t>
  </si>
  <si>
    <t>Սյուզաննա  Մնուկյան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</si>
</sst>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1"/>
      <color indexed="8"/>
      <name val="GHEA Grapalat"/>
      <family val="3"/>
    </font>
    <font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8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3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/>
    <xf numFmtId="0" fontId="7" fillId="3" borderId="3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50"/>
  <sheetViews>
    <sheetView tabSelected="1" workbookViewId="0">
      <pane xSplit="2" ySplit="6" topLeftCell="C368" activePane="bottomRight" state="frozen"/>
      <selection pane="topRight" activeCell="C1" sqref="C1"/>
      <selection pane="bottomLeft" activeCell="A7" sqref="A7"/>
      <selection pane="bottomRight" sqref="A1:O1"/>
    </sheetView>
  </sheetViews>
  <sheetFormatPr defaultColWidth="9.7109375" defaultRowHeight="17.25"/>
  <cols>
    <col min="1" max="1" width="4.140625" style="11" customWidth="1"/>
    <col min="2" max="2" width="20.28515625" style="68" customWidth="1"/>
    <col min="3" max="3" width="27.42578125" style="42" customWidth="1"/>
    <col min="4" max="4" width="26.85546875" style="42" customWidth="1"/>
    <col min="5" max="6" width="18" style="11" customWidth="1"/>
    <col min="7" max="7" width="12.28515625" style="11" customWidth="1"/>
    <col min="8" max="13" width="18" style="11" customWidth="1"/>
    <col min="14" max="14" width="30.85546875" style="11" customWidth="1"/>
    <col min="15" max="15" width="28.42578125" style="11" customWidth="1"/>
    <col min="16" max="16384" width="9.7109375" style="11"/>
  </cols>
  <sheetData>
    <row r="1" spans="1:15" s="1" customForma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" customFormat="1" ht="39.6" customHeight="1">
      <c r="A2" s="72" t="s">
        <v>278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>
      <c r="A3" s="73" t="s">
        <v>651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1" customFormat="1" ht="15.6" customHeight="1">
      <c r="A4" s="69" t="s">
        <v>1</v>
      </c>
      <c r="B4" s="74" t="s">
        <v>2</v>
      </c>
      <c r="C4" s="76" t="s">
        <v>3</v>
      </c>
      <c r="D4" s="76" t="s">
        <v>4</v>
      </c>
      <c r="E4" s="78" t="s">
        <v>279</v>
      </c>
      <c r="F4" s="78" t="s">
        <v>280</v>
      </c>
      <c r="G4" s="78" t="s">
        <v>5</v>
      </c>
      <c r="H4" s="78" t="s">
        <v>6</v>
      </c>
      <c r="I4" s="78" t="s">
        <v>257</v>
      </c>
      <c r="J4" s="78" t="s">
        <v>258</v>
      </c>
      <c r="K4" s="78" t="s">
        <v>259</v>
      </c>
      <c r="L4" s="82" t="s">
        <v>649</v>
      </c>
      <c r="M4" s="82" t="s">
        <v>650</v>
      </c>
      <c r="N4" s="78" t="s">
        <v>260</v>
      </c>
      <c r="O4" s="78" t="s">
        <v>261</v>
      </c>
    </row>
    <row r="5" spans="1:15" s="1" customFormat="1" ht="84" customHeight="1">
      <c r="A5" s="70"/>
      <c r="B5" s="75"/>
      <c r="C5" s="77"/>
      <c r="D5" s="77"/>
      <c r="E5" s="79"/>
      <c r="F5" s="81"/>
      <c r="G5" s="81"/>
      <c r="H5" s="81"/>
      <c r="I5" s="80"/>
      <c r="J5" s="81"/>
      <c r="K5" s="79"/>
      <c r="L5" s="80"/>
      <c r="M5" s="80"/>
      <c r="N5" s="79"/>
      <c r="O5" s="81"/>
    </row>
    <row r="6" spans="1:15" s="1" customFormat="1" ht="16.5" customHeight="1">
      <c r="A6" s="2"/>
      <c r="B6" s="61">
        <v>1</v>
      </c>
      <c r="C6" s="4">
        <v>2</v>
      </c>
      <c r="D6" s="4">
        <v>3</v>
      </c>
      <c r="E6" s="4">
        <v>4</v>
      </c>
      <c r="F6" s="5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15" s="1" customFormat="1" ht="34.5">
      <c r="A7" s="13">
        <v>1</v>
      </c>
      <c r="B7" s="62" t="s">
        <v>13</v>
      </c>
      <c r="C7" s="14" t="s">
        <v>15</v>
      </c>
      <c r="D7" s="14" t="s">
        <v>16</v>
      </c>
      <c r="E7" s="5">
        <v>100</v>
      </c>
      <c r="F7" s="5">
        <v>24</v>
      </c>
      <c r="G7" s="5">
        <f t="shared" ref="G7:G72" si="0">E7+F7</f>
        <v>124</v>
      </c>
      <c r="H7" s="5">
        <v>7.6</v>
      </c>
      <c r="I7" s="9">
        <f t="shared" ref="I7:I72" si="1">G7*H7</f>
        <v>942.4</v>
      </c>
      <c r="J7" s="9"/>
      <c r="K7" s="5">
        <f>G7-J7</f>
        <v>124</v>
      </c>
      <c r="L7" s="9">
        <f>H7*J7</f>
        <v>0</v>
      </c>
      <c r="M7" s="9">
        <f>I7-L7</f>
        <v>942.4</v>
      </c>
      <c r="N7" s="5" t="s">
        <v>14</v>
      </c>
      <c r="O7" s="5" t="s">
        <v>8</v>
      </c>
    </row>
    <row r="8" spans="1:15" s="1" customFormat="1" ht="34.5">
      <c r="A8" s="13"/>
      <c r="B8" s="62" t="s">
        <v>13</v>
      </c>
      <c r="C8" s="14" t="s">
        <v>17</v>
      </c>
      <c r="D8" s="14" t="s">
        <v>18</v>
      </c>
      <c r="E8" s="5">
        <v>24</v>
      </c>
      <c r="F8" s="5"/>
      <c r="G8" s="5">
        <f t="shared" si="0"/>
        <v>24</v>
      </c>
      <c r="H8" s="5">
        <v>4.4000000000000004</v>
      </c>
      <c r="I8" s="9">
        <f t="shared" si="1"/>
        <v>105.60000000000001</v>
      </c>
      <c r="J8" s="9"/>
      <c r="K8" s="5">
        <f>G8-J8</f>
        <v>24</v>
      </c>
      <c r="L8" s="9">
        <f>H8*J8</f>
        <v>0</v>
      </c>
      <c r="M8" s="9">
        <f>I8-L8</f>
        <v>105.60000000000001</v>
      </c>
      <c r="N8" s="5" t="s">
        <v>14</v>
      </c>
      <c r="O8" s="5" t="s">
        <v>8</v>
      </c>
    </row>
    <row r="9" spans="1:15" s="1" customFormat="1" ht="34.5">
      <c r="A9" s="13"/>
      <c r="B9" s="62" t="s">
        <v>13</v>
      </c>
      <c r="C9" s="14" t="s">
        <v>281</v>
      </c>
      <c r="D9" s="14" t="s">
        <v>11</v>
      </c>
      <c r="E9" s="5">
        <v>8</v>
      </c>
      <c r="F9" s="5">
        <v>24</v>
      </c>
      <c r="G9" s="5">
        <f t="shared" si="0"/>
        <v>32</v>
      </c>
      <c r="H9" s="5">
        <v>11.885</v>
      </c>
      <c r="I9" s="9">
        <f t="shared" si="1"/>
        <v>380.32</v>
      </c>
      <c r="J9" s="9"/>
      <c r="K9" s="5">
        <f t="shared" ref="K9:K15" si="2">G9-J9</f>
        <v>32</v>
      </c>
      <c r="L9" s="9">
        <f t="shared" ref="L9:L15" si="3">H9*J9</f>
        <v>0</v>
      </c>
      <c r="M9" s="9">
        <f t="shared" ref="M9:M15" si="4">I9-L9</f>
        <v>380.32</v>
      </c>
      <c r="N9" s="5" t="s">
        <v>14</v>
      </c>
      <c r="O9" s="5" t="s">
        <v>8</v>
      </c>
    </row>
    <row r="10" spans="1:15" s="1" customFormat="1" ht="34.5">
      <c r="A10" s="13"/>
      <c r="B10" s="62" t="s">
        <v>13</v>
      </c>
      <c r="C10" s="14" t="s">
        <v>282</v>
      </c>
      <c r="D10" s="14" t="s">
        <v>163</v>
      </c>
      <c r="E10" s="5">
        <v>20</v>
      </c>
      <c r="F10" s="5">
        <v>24</v>
      </c>
      <c r="G10" s="5">
        <f t="shared" si="0"/>
        <v>44</v>
      </c>
      <c r="H10" s="5">
        <v>10.28</v>
      </c>
      <c r="I10" s="9">
        <f t="shared" si="1"/>
        <v>452.32</v>
      </c>
      <c r="J10" s="9"/>
      <c r="K10" s="5">
        <f t="shared" si="2"/>
        <v>44</v>
      </c>
      <c r="L10" s="9">
        <f t="shared" si="3"/>
        <v>0</v>
      </c>
      <c r="M10" s="9">
        <f t="shared" si="4"/>
        <v>452.32</v>
      </c>
      <c r="N10" s="5" t="s">
        <v>14</v>
      </c>
      <c r="O10" s="5" t="s">
        <v>8</v>
      </c>
    </row>
    <row r="11" spans="1:15" s="1" customFormat="1" ht="34.5">
      <c r="A11" s="13"/>
      <c r="B11" s="62" t="s">
        <v>13</v>
      </c>
      <c r="C11" s="14" t="s">
        <v>283</v>
      </c>
      <c r="D11" s="14" t="s">
        <v>161</v>
      </c>
      <c r="E11" s="5">
        <v>0</v>
      </c>
      <c r="F11" s="5">
        <v>28</v>
      </c>
      <c r="G11" s="5">
        <f t="shared" si="0"/>
        <v>28</v>
      </c>
      <c r="H11" s="5">
        <v>8.33</v>
      </c>
      <c r="I11" s="9">
        <f t="shared" si="1"/>
        <v>233.24</v>
      </c>
      <c r="J11" s="9"/>
      <c r="K11" s="5">
        <f t="shared" si="2"/>
        <v>28</v>
      </c>
      <c r="L11" s="9">
        <f t="shared" si="3"/>
        <v>0</v>
      </c>
      <c r="M11" s="9">
        <f t="shared" si="4"/>
        <v>233.24</v>
      </c>
      <c r="N11" s="5" t="s">
        <v>14</v>
      </c>
      <c r="O11" s="5" t="s">
        <v>8</v>
      </c>
    </row>
    <row r="12" spans="1:15" s="1" customFormat="1" ht="34.5">
      <c r="A12" s="13"/>
      <c r="B12" s="62" t="s">
        <v>13</v>
      </c>
      <c r="C12" s="14" t="s">
        <v>284</v>
      </c>
      <c r="D12" s="14" t="s">
        <v>285</v>
      </c>
      <c r="E12" s="5">
        <v>0</v>
      </c>
      <c r="F12" s="5">
        <v>25</v>
      </c>
      <c r="G12" s="5">
        <f t="shared" si="0"/>
        <v>25</v>
      </c>
      <c r="H12" s="5">
        <v>8.33</v>
      </c>
      <c r="I12" s="9">
        <f t="shared" si="1"/>
        <v>208.25</v>
      </c>
      <c r="J12" s="9"/>
      <c r="K12" s="5">
        <f t="shared" si="2"/>
        <v>25</v>
      </c>
      <c r="L12" s="9">
        <f t="shared" si="3"/>
        <v>0</v>
      </c>
      <c r="M12" s="9">
        <f t="shared" si="4"/>
        <v>208.25</v>
      </c>
      <c r="N12" s="5" t="s">
        <v>14</v>
      </c>
      <c r="O12" s="5" t="s">
        <v>8</v>
      </c>
    </row>
    <row r="13" spans="1:15" s="1" customFormat="1" ht="34.5">
      <c r="A13" s="13"/>
      <c r="B13" s="62" t="s">
        <v>13</v>
      </c>
      <c r="C13" s="14" t="s">
        <v>286</v>
      </c>
      <c r="D13" s="14" t="s">
        <v>48</v>
      </c>
      <c r="E13" s="5">
        <v>20</v>
      </c>
      <c r="F13" s="5">
        <v>26.7</v>
      </c>
      <c r="G13" s="5">
        <f t="shared" si="0"/>
        <v>46.7</v>
      </c>
      <c r="H13" s="5">
        <v>6.9</v>
      </c>
      <c r="I13" s="9">
        <f t="shared" si="1"/>
        <v>322.23</v>
      </c>
      <c r="J13" s="9"/>
      <c r="K13" s="5">
        <f t="shared" si="2"/>
        <v>46.7</v>
      </c>
      <c r="L13" s="9">
        <f t="shared" si="3"/>
        <v>0</v>
      </c>
      <c r="M13" s="9">
        <f t="shared" si="4"/>
        <v>322.23</v>
      </c>
      <c r="N13" s="5" t="s">
        <v>14</v>
      </c>
      <c r="O13" s="5" t="s">
        <v>8</v>
      </c>
    </row>
    <row r="14" spans="1:15" s="1" customFormat="1" ht="34.5">
      <c r="A14" s="13"/>
      <c r="B14" s="62" t="s">
        <v>13</v>
      </c>
      <c r="C14" s="14" t="s">
        <v>287</v>
      </c>
      <c r="D14" s="14" t="s">
        <v>288</v>
      </c>
      <c r="E14" s="5">
        <v>0</v>
      </c>
      <c r="F14" s="5">
        <v>36.700000000000003</v>
      </c>
      <c r="G14" s="5">
        <f t="shared" si="0"/>
        <v>36.700000000000003</v>
      </c>
      <c r="H14" s="5">
        <v>3.6</v>
      </c>
      <c r="I14" s="9">
        <f t="shared" si="1"/>
        <v>132.12</v>
      </c>
      <c r="J14" s="9"/>
      <c r="K14" s="5">
        <f t="shared" si="2"/>
        <v>36.700000000000003</v>
      </c>
      <c r="L14" s="9">
        <f t="shared" si="3"/>
        <v>0</v>
      </c>
      <c r="M14" s="9">
        <f t="shared" si="4"/>
        <v>132.12</v>
      </c>
      <c r="N14" s="5" t="s">
        <v>14</v>
      </c>
      <c r="O14" s="5" t="s">
        <v>8</v>
      </c>
    </row>
    <row r="15" spans="1:15" s="1" customFormat="1" ht="34.5">
      <c r="A15" s="13"/>
      <c r="B15" s="62" t="s">
        <v>13</v>
      </c>
      <c r="C15" s="14" t="s">
        <v>289</v>
      </c>
      <c r="D15" s="14" t="s">
        <v>290</v>
      </c>
      <c r="E15" s="5">
        <v>20</v>
      </c>
      <c r="F15" s="5">
        <v>40</v>
      </c>
      <c r="G15" s="5">
        <f t="shared" si="0"/>
        <v>60</v>
      </c>
      <c r="H15" s="5">
        <v>5.48</v>
      </c>
      <c r="I15" s="9">
        <f t="shared" si="1"/>
        <v>328.8</v>
      </c>
      <c r="J15" s="9"/>
      <c r="K15" s="5">
        <f t="shared" si="2"/>
        <v>60</v>
      </c>
      <c r="L15" s="9">
        <f t="shared" si="3"/>
        <v>0</v>
      </c>
      <c r="M15" s="9">
        <f t="shared" si="4"/>
        <v>328.8</v>
      </c>
      <c r="N15" s="5" t="s">
        <v>14</v>
      </c>
      <c r="O15" s="5" t="s">
        <v>8</v>
      </c>
    </row>
    <row r="16" spans="1:15" s="1" customFormat="1" ht="34.5">
      <c r="A16" s="13"/>
      <c r="B16" s="62" t="s">
        <v>13</v>
      </c>
      <c r="C16" s="14" t="s">
        <v>291</v>
      </c>
      <c r="D16" s="14" t="s">
        <v>10</v>
      </c>
      <c r="E16" s="5">
        <v>20</v>
      </c>
      <c r="F16" s="5">
        <v>33.36</v>
      </c>
      <c r="G16" s="5">
        <f t="shared" si="0"/>
        <v>53.36</v>
      </c>
      <c r="H16" s="5">
        <v>5.7</v>
      </c>
      <c r="I16" s="9">
        <f t="shared" si="1"/>
        <v>304.15199999999999</v>
      </c>
      <c r="J16" s="9"/>
      <c r="K16" s="5">
        <f>G16-J16</f>
        <v>53.36</v>
      </c>
      <c r="L16" s="9">
        <f>H16*J16</f>
        <v>0</v>
      </c>
      <c r="M16" s="9">
        <f>I16-L16</f>
        <v>304.15199999999999</v>
      </c>
      <c r="N16" s="5" t="s">
        <v>14</v>
      </c>
      <c r="O16" s="5" t="s">
        <v>8</v>
      </c>
    </row>
    <row r="17" spans="1:15" s="1" customFormat="1" ht="34.5">
      <c r="A17" s="13"/>
      <c r="B17" s="62" t="s">
        <v>13</v>
      </c>
      <c r="C17" s="14" t="s">
        <v>292</v>
      </c>
      <c r="D17" s="14" t="s">
        <v>19</v>
      </c>
      <c r="E17" s="5">
        <v>0</v>
      </c>
      <c r="F17" s="5">
        <v>31.69</v>
      </c>
      <c r="G17" s="5">
        <f t="shared" si="0"/>
        <v>31.69</v>
      </c>
      <c r="H17" s="5">
        <v>5.48</v>
      </c>
      <c r="I17" s="9">
        <f t="shared" si="1"/>
        <v>173.66120000000001</v>
      </c>
      <c r="J17" s="9"/>
      <c r="K17" s="5">
        <f>G17-J17</f>
        <v>31.69</v>
      </c>
      <c r="L17" s="9">
        <f>H17*J17</f>
        <v>0</v>
      </c>
      <c r="M17" s="9">
        <f>I17-L17</f>
        <v>173.66120000000001</v>
      </c>
      <c r="N17" s="5" t="s">
        <v>14</v>
      </c>
      <c r="O17" s="5" t="s">
        <v>8</v>
      </c>
    </row>
    <row r="18" spans="1:15" s="1" customFormat="1" ht="34.5">
      <c r="A18" s="13">
        <v>2</v>
      </c>
      <c r="B18" s="63" t="s">
        <v>293</v>
      </c>
      <c r="C18" s="43" t="s">
        <v>294</v>
      </c>
      <c r="D18" s="43" t="s">
        <v>652</v>
      </c>
      <c r="E18" s="44">
        <v>24</v>
      </c>
      <c r="F18" s="44">
        <v>24</v>
      </c>
      <c r="G18" s="5">
        <f t="shared" si="0"/>
        <v>48</v>
      </c>
      <c r="H18" s="5">
        <v>15.324999999999999</v>
      </c>
      <c r="I18" s="9">
        <f t="shared" si="1"/>
        <v>735.59999999999991</v>
      </c>
      <c r="J18" s="9"/>
      <c r="K18" s="5">
        <f t="shared" ref="K18:K84" si="5">G18-J18</f>
        <v>48</v>
      </c>
      <c r="L18" s="9">
        <f t="shared" ref="L18:L84" si="6">H18*J18</f>
        <v>0</v>
      </c>
      <c r="M18" s="9">
        <f t="shared" ref="M18:M84" si="7">I18-L18</f>
        <v>735.59999999999991</v>
      </c>
      <c r="N18" s="5" t="s">
        <v>14</v>
      </c>
      <c r="O18" s="5" t="s">
        <v>8</v>
      </c>
    </row>
    <row r="19" spans="1:15" s="1" customFormat="1" ht="34.5">
      <c r="A19" s="13"/>
      <c r="B19" s="63" t="s">
        <v>293</v>
      </c>
      <c r="C19" s="43" t="s">
        <v>295</v>
      </c>
      <c r="D19" s="43" t="s">
        <v>296</v>
      </c>
      <c r="E19" s="44">
        <v>24</v>
      </c>
      <c r="F19" s="44">
        <v>24</v>
      </c>
      <c r="G19" s="5">
        <f t="shared" si="0"/>
        <v>48</v>
      </c>
      <c r="H19" s="5">
        <v>13.547000000000001</v>
      </c>
      <c r="I19" s="9">
        <f t="shared" si="1"/>
        <v>650.25600000000009</v>
      </c>
      <c r="J19" s="9"/>
      <c r="K19" s="5">
        <f t="shared" si="5"/>
        <v>48</v>
      </c>
      <c r="L19" s="9">
        <f t="shared" si="6"/>
        <v>0</v>
      </c>
      <c r="M19" s="9">
        <f t="shared" si="7"/>
        <v>650.25600000000009</v>
      </c>
      <c r="N19" s="5" t="s">
        <v>14</v>
      </c>
      <c r="O19" s="5" t="s">
        <v>8</v>
      </c>
    </row>
    <row r="20" spans="1:15" s="1" customFormat="1" ht="34.5">
      <c r="A20" s="13"/>
      <c r="B20" s="63" t="s">
        <v>293</v>
      </c>
      <c r="C20" s="43" t="s">
        <v>297</v>
      </c>
      <c r="D20" s="43" t="s">
        <v>298</v>
      </c>
      <c r="E20" s="44">
        <v>18</v>
      </c>
      <c r="F20" s="44">
        <v>24</v>
      </c>
      <c r="G20" s="5">
        <f t="shared" si="0"/>
        <v>42</v>
      </c>
      <c r="H20" s="5">
        <v>8.4920000000000009</v>
      </c>
      <c r="I20" s="9">
        <f t="shared" si="1"/>
        <v>356.66400000000004</v>
      </c>
      <c r="J20" s="9"/>
      <c r="K20" s="5">
        <f t="shared" si="5"/>
        <v>42</v>
      </c>
      <c r="L20" s="9">
        <f t="shared" si="6"/>
        <v>0</v>
      </c>
      <c r="M20" s="9">
        <f t="shared" si="7"/>
        <v>356.66400000000004</v>
      </c>
      <c r="N20" s="5" t="s">
        <v>14</v>
      </c>
      <c r="O20" s="5" t="s">
        <v>8</v>
      </c>
    </row>
    <row r="21" spans="1:15" s="1" customFormat="1" ht="34.5">
      <c r="A21" s="13"/>
      <c r="B21" s="63" t="s">
        <v>293</v>
      </c>
      <c r="C21" s="43" t="s">
        <v>299</v>
      </c>
      <c r="D21" s="43" t="s">
        <v>183</v>
      </c>
      <c r="E21" s="44"/>
      <c r="F21" s="44">
        <v>14</v>
      </c>
      <c r="G21" s="5">
        <f t="shared" si="0"/>
        <v>14</v>
      </c>
      <c r="H21" s="5">
        <v>12.38</v>
      </c>
      <c r="I21" s="9">
        <f t="shared" si="1"/>
        <v>173.32000000000002</v>
      </c>
      <c r="J21" s="9"/>
      <c r="K21" s="5">
        <f t="shared" si="5"/>
        <v>14</v>
      </c>
      <c r="L21" s="9">
        <f t="shared" si="6"/>
        <v>0</v>
      </c>
      <c r="M21" s="9">
        <f t="shared" si="7"/>
        <v>173.32000000000002</v>
      </c>
      <c r="N21" s="5" t="s">
        <v>14</v>
      </c>
      <c r="O21" s="5" t="s">
        <v>8</v>
      </c>
    </row>
    <row r="22" spans="1:15" s="1" customFormat="1" ht="34.5">
      <c r="A22" s="13"/>
      <c r="B22" s="63" t="s">
        <v>293</v>
      </c>
      <c r="C22" s="43" t="s">
        <v>300</v>
      </c>
      <c r="D22" s="43" t="s">
        <v>301</v>
      </c>
      <c r="E22" s="44"/>
      <c r="F22" s="44">
        <v>14</v>
      </c>
      <c r="G22" s="5">
        <f t="shared" si="0"/>
        <v>14</v>
      </c>
      <c r="H22" s="5">
        <v>12.698</v>
      </c>
      <c r="I22" s="9">
        <f t="shared" si="1"/>
        <v>177.77199999999999</v>
      </c>
      <c r="J22" s="9"/>
      <c r="K22" s="5">
        <f t="shared" si="5"/>
        <v>14</v>
      </c>
      <c r="L22" s="9">
        <f t="shared" si="6"/>
        <v>0</v>
      </c>
      <c r="M22" s="9">
        <f t="shared" si="7"/>
        <v>177.77199999999999</v>
      </c>
      <c r="N22" s="5" t="s">
        <v>14</v>
      </c>
      <c r="O22" s="5" t="s">
        <v>8</v>
      </c>
    </row>
    <row r="23" spans="1:15" s="1" customFormat="1" ht="34.5">
      <c r="A23" s="13"/>
      <c r="B23" s="63" t="s">
        <v>293</v>
      </c>
      <c r="C23" s="43" t="s">
        <v>302</v>
      </c>
      <c r="D23" s="43" t="s">
        <v>303</v>
      </c>
      <c r="E23" s="44"/>
      <c r="F23" s="44">
        <v>20</v>
      </c>
      <c r="G23" s="5">
        <f t="shared" si="0"/>
        <v>20</v>
      </c>
      <c r="H23" s="5">
        <v>12.38</v>
      </c>
      <c r="I23" s="9">
        <f t="shared" si="1"/>
        <v>247.60000000000002</v>
      </c>
      <c r="J23" s="9"/>
      <c r="K23" s="5">
        <f t="shared" si="5"/>
        <v>20</v>
      </c>
      <c r="L23" s="9">
        <f t="shared" si="6"/>
        <v>0</v>
      </c>
      <c r="M23" s="9">
        <f t="shared" si="7"/>
        <v>247.60000000000002</v>
      </c>
      <c r="N23" s="5" t="s">
        <v>14</v>
      </c>
      <c r="O23" s="5" t="s">
        <v>8</v>
      </c>
    </row>
    <row r="24" spans="1:15" s="1" customFormat="1" ht="34.5">
      <c r="A24" s="13"/>
      <c r="B24" s="63" t="s">
        <v>293</v>
      </c>
      <c r="C24" s="43" t="s">
        <v>304</v>
      </c>
      <c r="D24" s="43" t="s">
        <v>305</v>
      </c>
      <c r="E24" s="44"/>
      <c r="F24" s="44">
        <v>20</v>
      </c>
      <c r="G24" s="5">
        <f t="shared" si="0"/>
        <v>20</v>
      </c>
      <c r="H24" s="5">
        <v>7.7380000000000004</v>
      </c>
      <c r="I24" s="9">
        <f t="shared" si="1"/>
        <v>154.76000000000002</v>
      </c>
      <c r="J24" s="9"/>
      <c r="K24" s="5">
        <f t="shared" si="5"/>
        <v>20</v>
      </c>
      <c r="L24" s="9">
        <f t="shared" si="6"/>
        <v>0</v>
      </c>
      <c r="M24" s="9">
        <f t="shared" si="7"/>
        <v>154.76000000000002</v>
      </c>
      <c r="N24" s="5" t="s">
        <v>14</v>
      </c>
      <c r="O24" s="5" t="s">
        <v>8</v>
      </c>
    </row>
    <row r="25" spans="1:15" s="1" customFormat="1" ht="34.5">
      <c r="A25" s="13"/>
      <c r="B25" s="63" t="s">
        <v>293</v>
      </c>
      <c r="C25" s="43" t="s">
        <v>306</v>
      </c>
      <c r="D25" s="43" t="s">
        <v>305</v>
      </c>
      <c r="E25" s="44"/>
      <c r="F25" s="44">
        <v>18</v>
      </c>
      <c r="G25" s="5">
        <f t="shared" si="0"/>
        <v>18</v>
      </c>
      <c r="H25" s="5">
        <v>7.7380000000000004</v>
      </c>
      <c r="I25" s="9">
        <f t="shared" si="1"/>
        <v>139.28400000000002</v>
      </c>
      <c r="J25" s="9"/>
      <c r="K25" s="5">
        <f t="shared" si="5"/>
        <v>18</v>
      </c>
      <c r="L25" s="9">
        <f t="shared" si="6"/>
        <v>0</v>
      </c>
      <c r="M25" s="9">
        <f t="shared" si="7"/>
        <v>139.28400000000002</v>
      </c>
      <c r="N25" s="5" t="s">
        <v>14</v>
      </c>
      <c r="O25" s="5" t="s">
        <v>8</v>
      </c>
    </row>
    <row r="26" spans="1:15" s="1" customFormat="1" ht="34.5">
      <c r="A26" s="13"/>
      <c r="B26" s="63" t="s">
        <v>293</v>
      </c>
      <c r="C26" s="43" t="s">
        <v>307</v>
      </c>
      <c r="D26" s="43" t="s">
        <v>308</v>
      </c>
      <c r="E26" s="44"/>
      <c r="F26" s="44">
        <v>15</v>
      </c>
      <c r="G26" s="5">
        <f t="shared" si="0"/>
        <v>15</v>
      </c>
      <c r="H26" s="5">
        <v>5.6740000000000004</v>
      </c>
      <c r="I26" s="9">
        <f t="shared" si="1"/>
        <v>85.11</v>
      </c>
      <c r="J26" s="9"/>
      <c r="K26" s="5">
        <f t="shared" si="5"/>
        <v>15</v>
      </c>
      <c r="L26" s="9">
        <f t="shared" si="6"/>
        <v>0</v>
      </c>
      <c r="M26" s="9">
        <f t="shared" si="7"/>
        <v>85.11</v>
      </c>
      <c r="N26" s="5" t="s">
        <v>14</v>
      </c>
      <c r="O26" s="5" t="s">
        <v>8</v>
      </c>
    </row>
    <row r="27" spans="1:15" s="1" customFormat="1" ht="34.5">
      <c r="A27" s="13"/>
      <c r="B27" s="63" t="s">
        <v>293</v>
      </c>
      <c r="C27" s="43" t="s">
        <v>309</v>
      </c>
      <c r="D27" s="43" t="s">
        <v>19</v>
      </c>
      <c r="E27" s="44"/>
      <c r="F27" s="44">
        <v>15</v>
      </c>
      <c r="G27" s="5">
        <f t="shared" si="0"/>
        <v>15</v>
      </c>
      <c r="H27" s="5">
        <v>4.4420000000000002</v>
      </c>
      <c r="I27" s="9">
        <f t="shared" si="1"/>
        <v>66.63</v>
      </c>
      <c r="J27" s="9"/>
      <c r="K27" s="5">
        <f t="shared" si="5"/>
        <v>15</v>
      </c>
      <c r="L27" s="9">
        <f t="shared" si="6"/>
        <v>0</v>
      </c>
      <c r="M27" s="9">
        <f t="shared" si="7"/>
        <v>66.63</v>
      </c>
      <c r="N27" s="5" t="s">
        <v>14</v>
      </c>
      <c r="O27" s="5" t="s">
        <v>8</v>
      </c>
    </row>
    <row r="28" spans="1:15" s="1" customFormat="1" ht="34.5">
      <c r="A28" s="13"/>
      <c r="B28" s="63" t="s">
        <v>293</v>
      </c>
      <c r="C28" s="43" t="s">
        <v>310</v>
      </c>
      <c r="D28" s="43" t="s">
        <v>10</v>
      </c>
      <c r="E28" s="44"/>
      <c r="F28" s="44">
        <v>20</v>
      </c>
      <c r="G28" s="5">
        <f t="shared" si="0"/>
        <v>20</v>
      </c>
      <c r="H28" s="5">
        <v>4.41</v>
      </c>
      <c r="I28" s="9">
        <f t="shared" si="1"/>
        <v>88.2</v>
      </c>
      <c r="J28" s="9"/>
      <c r="K28" s="5">
        <f t="shared" si="5"/>
        <v>20</v>
      </c>
      <c r="L28" s="9">
        <f t="shared" si="6"/>
        <v>0</v>
      </c>
      <c r="M28" s="9">
        <f t="shared" si="7"/>
        <v>88.2</v>
      </c>
      <c r="N28" s="5" t="s">
        <v>14</v>
      </c>
      <c r="O28" s="5" t="s">
        <v>8</v>
      </c>
    </row>
    <row r="29" spans="1:15" s="1" customFormat="1" ht="34.5">
      <c r="A29" s="13"/>
      <c r="B29" s="63" t="s">
        <v>293</v>
      </c>
      <c r="C29" s="43" t="s">
        <v>311</v>
      </c>
      <c r="D29" s="43" t="s">
        <v>10</v>
      </c>
      <c r="E29" s="44"/>
      <c r="F29" s="44">
        <v>15</v>
      </c>
      <c r="G29" s="5">
        <f t="shared" si="0"/>
        <v>15</v>
      </c>
      <c r="H29" s="5">
        <v>4.41</v>
      </c>
      <c r="I29" s="9">
        <f t="shared" si="1"/>
        <v>66.150000000000006</v>
      </c>
      <c r="J29" s="9"/>
      <c r="K29" s="5">
        <f t="shared" si="5"/>
        <v>15</v>
      </c>
      <c r="L29" s="9">
        <f t="shared" si="6"/>
        <v>0</v>
      </c>
      <c r="M29" s="9">
        <f t="shared" si="7"/>
        <v>66.150000000000006</v>
      </c>
      <c r="N29" s="5" t="s">
        <v>14</v>
      </c>
      <c r="O29" s="5" t="s">
        <v>8</v>
      </c>
    </row>
    <row r="30" spans="1:15" s="1" customFormat="1" ht="34.5">
      <c r="A30" s="13"/>
      <c r="B30" s="63" t="s">
        <v>293</v>
      </c>
      <c r="C30" s="43" t="s">
        <v>312</v>
      </c>
      <c r="D30" s="43" t="s">
        <v>313</v>
      </c>
      <c r="E30" s="44"/>
      <c r="F30" s="44">
        <v>24</v>
      </c>
      <c r="G30" s="5">
        <f t="shared" si="0"/>
        <v>24</v>
      </c>
      <c r="H30" s="5">
        <v>4.41</v>
      </c>
      <c r="I30" s="9">
        <f t="shared" si="1"/>
        <v>105.84</v>
      </c>
      <c r="J30" s="9"/>
      <c r="K30" s="5">
        <f t="shared" si="5"/>
        <v>24</v>
      </c>
      <c r="L30" s="9">
        <f t="shared" si="6"/>
        <v>0</v>
      </c>
      <c r="M30" s="9">
        <f t="shared" si="7"/>
        <v>105.84</v>
      </c>
      <c r="N30" s="5" t="s">
        <v>14</v>
      </c>
      <c r="O30" s="5" t="s">
        <v>8</v>
      </c>
    </row>
    <row r="31" spans="1:15" s="1" customFormat="1" ht="34.5">
      <c r="A31" s="13"/>
      <c r="B31" s="63" t="s">
        <v>293</v>
      </c>
      <c r="C31" s="43" t="s">
        <v>314</v>
      </c>
      <c r="D31" s="43" t="s">
        <v>18</v>
      </c>
      <c r="E31" s="44"/>
      <c r="F31" s="44">
        <v>24</v>
      </c>
      <c r="G31" s="5">
        <f t="shared" si="0"/>
        <v>24</v>
      </c>
      <c r="H31" s="5">
        <v>4.41</v>
      </c>
      <c r="I31" s="9">
        <f t="shared" si="1"/>
        <v>105.84</v>
      </c>
      <c r="J31" s="9"/>
      <c r="K31" s="5">
        <f t="shared" si="5"/>
        <v>24</v>
      </c>
      <c r="L31" s="9">
        <f t="shared" si="6"/>
        <v>0</v>
      </c>
      <c r="M31" s="9">
        <f t="shared" si="7"/>
        <v>105.84</v>
      </c>
      <c r="N31" s="5" t="s">
        <v>14</v>
      </c>
      <c r="O31" s="5" t="s">
        <v>8</v>
      </c>
    </row>
    <row r="32" spans="1:15" s="1" customFormat="1" ht="34.5">
      <c r="A32" s="13">
        <v>3</v>
      </c>
      <c r="B32" s="62" t="s">
        <v>315</v>
      </c>
      <c r="C32" s="14" t="s">
        <v>316</v>
      </c>
      <c r="D32" s="14" t="s">
        <v>183</v>
      </c>
      <c r="E32" s="5">
        <v>0</v>
      </c>
      <c r="F32" s="5">
        <v>15</v>
      </c>
      <c r="G32" s="5">
        <f>E32+F32</f>
        <v>15</v>
      </c>
      <c r="H32" s="5">
        <v>9.5239999999999991</v>
      </c>
      <c r="I32" s="9">
        <f t="shared" si="1"/>
        <v>142.85999999999999</v>
      </c>
      <c r="J32" s="9">
        <v>15</v>
      </c>
      <c r="K32" s="5">
        <f t="shared" si="5"/>
        <v>0</v>
      </c>
      <c r="L32" s="9">
        <f t="shared" si="6"/>
        <v>142.85999999999999</v>
      </c>
      <c r="M32" s="9">
        <f t="shared" si="7"/>
        <v>0</v>
      </c>
      <c r="N32" s="5" t="s">
        <v>14</v>
      </c>
      <c r="O32" s="5" t="s">
        <v>8</v>
      </c>
    </row>
    <row r="33" spans="1:15" s="1" customFormat="1" ht="34.5">
      <c r="A33" s="13"/>
      <c r="B33" s="62" t="s">
        <v>315</v>
      </c>
      <c r="C33" s="14" t="s">
        <v>317</v>
      </c>
      <c r="D33" s="14" t="s">
        <v>318</v>
      </c>
      <c r="E33" s="5">
        <v>0</v>
      </c>
      <c r="F33" s="5">
        <v>4</v>
      </c>
      <c r="G33" s="5">
        <f>E33+F33</f>
        <v>4</v>
      </c>
      <c r="H33" s="5">
        <v>14.5</v>
      </c>
      <c r="I33" s="9">
        <f t="shared" si="1"/>
        <v>58</v>
      </c>
      <c r="J33" s="9">
        <v>4</v>
      </c>
      <c r="K33" s="5">
        <f t="shared" si="5"/>
        <v>0</v>
      </c>
      <c r="L33" s="9">
        <f t="shared" si="6"/>
        <v>58</v>
      </c>
      <c r="M33" s="9">
        <f t="shared" si="7"/>
        <v>0</v>
      </c>
      <c r="N33" s="5" t="s">
        <v>14</v>
      </c>
      <c r="O33" s="5" t="s">
        <v>8</v>
      </c>
    </row>
    <row r="34" spans="1:15" s="1" customFormat="1" ht="34.5">
      <c r="A34" s="13"/>
      <c r="B34" s="62" t="s">
        <v>315</v>
      </c>
      <c r="C34" s="14" t="s">
        <v>319</v>
      </c>
      <c r="D34" s="14" t="s">
        <v>320</v>
      </c>
      <c r="E34" s="5">
        <v>0</v>
      </c>
      <c r="F34" s="5">
        <v>19</v>
      </c>
      <c r="G34" s="5">
        <f>E34+F34</f>
        <v>19</v>
      </c>
      <c r="H34" s="5">
        <v>9.6999999999999993</v>
      </c>
      <c r="I34" s="9">
        <f t="shared" si="1"/>
        <v>184.29999999999998</v>
      </c>
      <c r="J34" s="9">
        <v>19</v>
      </c>
      <c r="K34" s="5">
        <f t="shared" si="5"/>
        <v>0</v>
      </c>
      <c r="L34" s="9">
        <f t="shared" si="6"/>
        <v>184.29999999999998</v>
      </c>
      <c r="M34" s="9">
        <f t="shared" si="7"/>
        <v>0</v>
      </c>
      <c r="N34" s="5" t="s">
        <v>14</v>
      </c>
      <c r="O34" s="5" t="s">
        <v>8</v>
      </c>
    </row>
    <row r="35" spans="1:15" s="1" customFormat="1" ht="34.5">
      <c r="A35" s="13">
        <v>4</v>
      </c>
      <c r="B35" s="62" t="s">
        <v>20</v>
      </c>
      <c r="C35" s="14" t="s">
        <v>321</v>
      </c>
      <c r="D35" s="14" t="s">
        <v>322</v>
      </c>
      <c r="E35" s="5">
        <v>0</v>
      </c>
      <c r="F35" s="5">
        <v>10</v>
      </c>
      <c r="G35" s="5">
        <f t="shared" si="0"/>
        <v>10</v>
      </c>
      <c r="H35" s="5">
        <v>7.5</v>
      </c>
      <c r="I35" s="9">
        <f t="shared" si="1"/>
        <v>75</v>
      </c>
      <c r="J35" s="5"/>
      <c r="K35" s="5">
        <f t="shared" si="5"/>
        <v>10</v>
      </c>
      <c r="L35" s="9">
        <f t="shared" si="6"/>
        <v>0</v>
      </c>
      <c r="M35" s="9">
        <f t="shared" si="7"/>
        <v>75</v>
      </c>
      <c r="N35" s="15" t="s">
        <v>31</v>
      </c>
      <c r="O35" s="5" t="s">
        <v>8</v>
      </c>
    </row>
    <row r="36" spans="1:15" s="1" customFormat="1" ht="34.5">
      <c r="A36" s="13"/>
      <c r="B36" s="62" t="s">
        <v>20</v>
      </c>
      <c r="C36" s="14" t="s">
        <v>323</v>
      </c>
      <c r="D36" s="14" t="s">
        <v>21</v>
      </c>
      <c r="E36" s="5">
        <v>23</v>
      </c>
      <c r="F36" s="5">
        <v>46</v>
      </c>
      <c r="G36" s="5">
        <f t="shared" si="0"/>
        <v>69</v>
      </c>
      <c r="H36" s="5">
        <v>14.7</v>
      </c>
      <c r="I36" s="9">
        <f t="shared" si="1"/>
        <v>1014.3</v>
      </c>
      <c r="J36" s="5">
        <v>69</v>
      </c>
      <c r="K36" s="5">
        <f t="shared" si="5"/>
        <v>0</v>
      </c>
      <c r="L36" s="9">
        <f t="shared" si="6"/>
        <v>1014.3</v>
      </c>
      <c r="M36" s="9">
        <f t="shared" si="7"/>
        <v>0</v>
      </c>
      <c r="N36" s="15" t="s">
        <v>14</v>
      </c>
      <c r="O36" s="5" t="s">
        <v>8</v>
      </c>
    </row>
    <row r="37" spans="1:15" s="1" customFormat="1" ht="34.5">
      <c r="A37" s="13"/>
      <c r="B37" s="62" t="s">
        <v>20</v>
      </c>
      <c r="C37" s="14" t="s">
        <v>324</v>
      </c>
      <c r="D37" s="14" t="s">
        <v>325</v>
      </c>
      <c r="E37" s="5">
        <v>0</v>
      </c>
      <c r="F37" s="5">
        <v>6.68</v>
      </c>
      <c r="G37" s="5">
        <f t="shared" si="0"/>
        <v>6.68</v>
      </c>
      <c r="H37" s="5">
        <v>5.4</v>
      </c>
      <c r="I37" s="9">
        <f t="shared" si="1"/>
        <v>36.072000000000003</v>
      </c>
      <c r="J37" s="5">
        <v>6.68</v>
      </c>
      <c r="K37" s="5">
        <f t="shared" si="5"/>
        <v>0</v>
      </c>
      <c r="L37" s="9">
        <f t="shared" si="6"/>
        <v>36.072000000000003</v>
      </c>
      <c r="M37" s="9">
        <f t="shared" si="7"/>
        <v>0</v>
      </c>
      <c r="N37" s="15" t="s">
        <v>14</v>
      </c>
      <c r="O37" s="5" t="s">
        <v>8</v>
      </c>
    </row>
    <row r="38" spans="1:15" s="1" customFormat="1" ht="34.5">
      <c r="A38" s="13"/>
      <c r="B38" s="62" t="s">
        <v>20</v>
      </c>
      <c r="C38" s="14" t="s">
        <v>326</v>
      </c>
      <c r="D38" s="14" t="s">
        <v>327</v>
      </c>
      <c r="E38" s="5">
        <v>0</v>
      </c>
      <c r="F38" s="5">
        <v>6.68</v>
      </c>
      <c r="G38" s="5">
        <f t="shared" si="0"/>
        <v>6.68</v>
      </c>
      <c r="H38" s="5">
        <v>4.8</v>
      </c>
      <c r="I38" s="9">
        <f t="shared" si="1"/>
        <v>32.064</v>
      </c>
      <c r="J38" s="5">
        <v>6.68</v>
      </c>
      <c r="K38" s="5">
        <f t="shared" si="5"/>
        <v>0</v>
      </c>
      <c r="L38" s="9">
        <f t="shared" si="6"/>
        <v>32.064</v>
      </c>
      <c r="M38" s="9">
        <f t="shared" si="7"/>
        <v>0</v>
      </c>
      <c r="N38" s="15" t="s">
        <v>14</v>
      </c>
      <c r="O38" s="5" t="s">
        <v>8</v>
      </c>
    </row>
    <row r="39" spans="1:15" s="1" customFormat="1" ht="34.5">
      <c r="A39" s="13"/>
      <c r="B39" s="62" t="s">
        <v>20</v>
      </c>
      <c r="C39" s="14" t="s">
        <v>328</v>
      </c>
      <c r="D39" s="14" t="s">
        <v>329</v>
      </c>
      <c r="E39" s="5">
        <v>0</v>
      </c>
      <c r="F39" s="5">
        <v>27</v>
      </c>
      <c r="G39" s="5">
        <f t="shared" si="0"/>
        <v>27</v>
      </c>
      <c r="H39" s="5">
        <v>4.8</v>
      </c>
      <c r="I39" s="9">
        <f t="shared" si="1"/>
        <v>129.6</v>
      </c>
      <c r="J39" s="5">
        <v>27</v>
      </c>
      <c r="K39" s="5">
        <f t="shared" si="5"/>
        <v>0</v>
      </c>
      <c r="L39" s="9">
        <f t="shared" si="6"/>
        <v>129.6</v>
      </c>
      <c r="M39" s="9">
        <f t="shared" si="7"/>
        <v>0</v>
      </c>
      <c r="N39" s="15" t="s">
        <v>14</v>
      </c>
      <c r="O39" s="5" t="s">
        <v>8</v>
      </c>
    </row>
    <row r="40" spans="1:15" s="1" customFormat="1" ht="34.5">
      <c r="A40" s="13"/>
      <c r="B40" s="62" t="s">
        <v>20</v>
      </c>
      <c r="C40" s="14" t="s">
        <v>330</v>
      </c>
      <c r="D40" s="14" t="s">
        <v>26</v>
      </c>
      <c r="E40" s="5">
        <v>0</v>
      </c>
      <c r="F40" s="5">
        <v>18</v>
      </c>
      <c r="G40" s="5">
        <f t="shared" si="0"/>
        <v>18</v>
      </c>
      <c r="H40" s="5">
        <v>11.1</v>
      </c>
      <c r="I40" s="9">
        <f t="shared" si="1"/>
        <v>199.79999999999998</v>
      </c>
      <c r="J40" s="5">
        <v>18</v>
      </c>
      <c r="K40" s="5">
        <f t="shared" si="5"/>
        <v>0</v>
      </c>
      <c r="L40" s="9">
        <f t="shared" si="6"/>
        <v>199.79999999999998</v>
      </c>
      <c r="M40" s="9">
        <f t="shared" si="7"/>
        <v>0</v>
      </c>
      <c r="N40" s="15" t="s">
        <v>14</v>
      </c>
      <c r="O40" s="5" t="s">
        <v>8</v>
      </c>
    </row>
    <row r="41" spans="1:15" s="1" customFormat="1" ht="34.5">
      <c r="A41" s="13"/>
      <c r="B41" s="62" t="s">
        <v>20</v>
      </c>
      <c r="C41" s="14" t="s">
        <v>331</v>
      </c>
      <c r="D41" s="14" t="s">
        <v>322</v>
      </c>
      <c r="E41" s="5">
        <v>0</v>
      </c>
      <c r="F41" s="5">
        <v>9.5</v>
      </c>
      <c r="G41" s="5">
        <f t="shared" si="0"/>
        <v>9.5</v>
      </c>
      <c r="H41" s="5">
        <v>7.5</v>
      </c>
      <c r="I41" s="9">
        <f t="shared" si="1"/>
        <v>71.25</v>
      </c>
      <c r="J41" s="5">
        <v>9.5</v>
      </c>
      <c r="K41" s="5">
        <f t="shared" si="5"/>
        <v>0</v>
      </c>
      <c r="L41" s="9">
        <f t="shared" si="6"/>
        <v>71.25</v>
      </c>
      <c r="M41" s="9">
        <f t="shared" si="7"/>
        <v>0</v>
      </c>
      <c r="N41" s="15" t="s">
        <v>14</v>
      </c>
      <c r="O41" s="5" t="s">
        <v>8</v>
      </c>
    </row>
    <row r="42" spans="1:15" s="1" customFormat="1" ht="34.5">
      <c r="A42" s="13"/>
      <c r="B42" s="62" t="s">
        <v>20</v>
      </c>
      <c r="C42" s="14" t="s">
        <v>332</v>
      </c>
      <c r="D42" s="14" t="s">
        <v>333</v>
      </c>
      <c r="E42" s="5">
        <v>0</v>
      </c>
      <c r="F42" s="5">
        <v>16</v>
      </c>
      <c r="G42" s="5">
        <f t="shared" si="0"/>
        <v>16</v>
      </c>
      <c r="H42" s="5">
        <v>11</v>
      </c>
      <c r="I42" s="9">
        <f t="shared" si="1"/>
        <v>176</v>
      </c>
      <c r="J42" s="5">
        <v>16</v>
      </c>
      <c r="K42" s="5">
        <f t="shared" si="5"/>
        <v>0</v>
      </c>
      <c r="L42" s="9">
        <f t="shared" si="6"/>
        <v>176</v>
      </c>
      <c r="M42" s="9">
        <f t="shared" si="7"/>
        <v>0</v>
      </c>
      <c r="N42" s="15" t="s">
        <v>14</v>
      </c>
      <c r="O42" s="5" t="s">
        <v>8</v>
      </c>
    </row>
    <row r="43" spans="1:15" s="1" customFormat="1" ht="34.5">
      <c r="A43" s="13">
        <v>5</v>
      </c>
      <c r="B43" s="64" t="s">
        <v>24</v>
      </c>
      <c r="C43" s="14" t="s">
        <v>25</v>
      </c>
      <c r="D43" s="14" t="s">
        <v>7</v>
      </c>
      <c r="E43" s="5">
        <v>38</v>
      </c>
      <c r="F43" s="5">
        <v>24</v>
      </c>
      <c r="G43" s="5">
        <f t="shared" si="0"/>
        <v>62</v>
      </c>
      <c r="H43" s="5">
        <v>19.055</v>
      </c>
      <c r="I43" s="9">
        <f t="shared" si="1"/>
        <v>1181.4100000000001</v>
      </c>
      <c r="J43" s="5">
        <v>62</v>
      </c>
      <c r="K43" s="5">
        <f t="shared" si="5"/>
        <v>0</v>
      </c>
      <c r="L43" s="9">
        <f t="shared" si="6"/>
        <v>1181.4100000000001</v>
      </c>
      <c r="M43" s="9">
        <f t="shared" si="7"/>
        <v>0</v>
      </c>
      <c r="N43" s="15" t="s">
        <v>14</v>
      </c>
      <c r="O43" s="5" t="s">
        <v>8</v>
      </c>
    </row>
    <row r="44" spans="1:15" s="1" customFormat="1" ht="34.5">
      <c r="A44" s="13"/>
      <c r="B44" s="64" t="s">
        <v>24</v>
      </c>
      <c r="C44" s="14" t="s">
        <v>334</v>
      </c>
      <c r="D44" s="14" t="s">
        <v>12</v>
      </c>
      <c r="E44" s="5"/>
      <c r="F44" s="5">
        <v>19</v>
      </c>
      <c r="G44" s="5">
        <f t="shared" si="0"/>
        <v>19</v>
      </c>
      <c r="H44" s="5">
        <v>18.571000000000002</v>
      </c>
      <c r="I44" s="9">
        <f t="shared" si="1"/>
        <v>352.84900000000005</v>
      </c>
      <c r="J44" s="5"/>
      <c r="K44" s="5">
        <f t="shared" si="5"/>
        <v>19</v>
      </c>
      <c r="L44" s="9">
        <f t="shared" si="6"/>
        <v>0</v>
      </c>
      <c r="M44" s="9">
        <f t="shared" si="7"/>
        <v>352.84900000000005</v>
      </c>
      <c r="N44" s="15" t="s">
        <v>14</v>
      </c>
      <c r="O44" s="5" t="s">
        <v>8</v>
      </c>
    </row>
    <row r="45" spans="1:15" s="1" customFormat="1" ht="34.5">
      <c r="A45" s="13"/>
      <c r="B45" s="64" t="s">
        <v>24</v>
      </c>
      <c r="C45" s="14" t="s">
        <v>335</v>
      </c>
      <c r="D45" s="14" t="s">
        <v>11</v>
      </c>
      <c r="E45" s="5"/>
      <c r="F45" s="5">
        <v>14</v>
      </c>
      <c r="G45" s="5">
        <f t="shared" si="0"/>
        <v>14</v>
      </c>
      <c r="H45" s="5">
        <v>17.658999999999999</v>
      </c>
      <c r="I45" s="9">
        <f t="shared" si="1"/>
        <v>247.226</v>
      </c>
      <c r="J45" s="5"/>
      <c r="K45" s="5">
        <f t="shared" si="5"/>
        <v>14</v>
      </c>
      <c r="L45" s="9">
        <f t="shared" si="6"/>
        <v>0</v>
      </c>
      <c r="M45" s="9">
        <f t="shared" si="7"/>
        <v>247.226</v>
      </c>
      <c r="N45" s="15" t="s">
        <v>14</v>
      </c>
      <c r="O45" s="5" t="s">
        <v>8</v>
      </c>
    </row>
    <row r="46" spans="1:15" s="1" customFormat="1" ht="34.5">
      <c r="A46" s="13"/>
      <c r="B46" s="64" t="s">
        <v>24</v>
      </c>
      <c r="C46" s="14" t="s">
        <v>336</v>
      </c>
      <c r="D46" s="14" t="s">
        <v>163</v>
      </c>
      <c r="E46" s="5">
        <v>10</v>
      </c>
      <c r="F46" s="5">
        <v>24</v>
      </c>
      <c r="G46" s="5">
        <f t="shared" si="0"/>
        <v>34</v>
      </c>
      <c r="H46" s="5">
        <v>12.3</v>
      </c>
      <c r="I46" s="9">
        <f t="shared" si="1"/>
        <v>418.20000000000005</v>
      </c>
      <c r="J46" s="5"/>
      <c r="K46" s="5">
        <f t="shared" si="5"/>
        <v>34</v>
      </c>
      <c r="L46" s="9">
        <f t="shared" si="6"/>
        <v>0</v>
      </c>
      <c r="M46" s="9">
        <f t="shared" si="7"/>
        <v>418.20000000000005</v>
      </c>
      <c r="N46" s="15" t="s">
        <v>14</v>
      </c>
      <c r="O46" s="5" t="s">
        <v>8</v>
      </c>
    </row>
    <row r="47" spans="1:15" s="1" customFormat="1" ht="34.5">
      <c r="A47" s="13"/>
      <c r="B47" s="64" t="s">
        <v>24</v>
      </c>
      <c r="C47" s="14" t="s">
        <v>337</v>
      </c>
      <c r="D47" s="14" t="s">
        <v>52</v>
      </c>
      <c r="E47" s="5"/>
      <c r="F47" s="5">
        <v>10</v>
      </c>
      <c r="G47" s="5">
        <f t="shared" si="0"/>
        <v>10</v>
      </c>
      <c r="H47" s="5">
        <v>10.7</v>
      </c>
      <c r="I47" s="9">
        <f t="shared" si="1"/>
        <v>107</v>
      </c>
      <c r="J47" s="5"/>
      <c r="K47" s="5">
        <f t="shared" si="5"/>
        <v>10</v>
      </c>
      <c r="L47" s="9">
        <f t="shared" si="6"/>
        <v>0</v>
      </c>
      <c r="M47" s="9">
        <f t="shared" si="7"/>
        <v>107</v>
      </c>
      <c r="N47" s="15" t="s">
        <v>14</v>
      </c>
      <c r="O47" s="5" t="s">
        <v>8</v>
      </c>
    </row>
    <row r="48" spans="1:15" s="1" customFormat="1" ht="34.5">
      <c r="A48" s="13"/>
      <c r="B48" s="64" t="s">
        <v>24</v>
      </c>
      <c r="C48" s="14" t="s">
        <v>338</v>
      </c>
      <c r="D48" s="14" t="s">
        <v>48</v>
      </c>
      <c r="E48" s="5"/>
      <c r="F48" s="5">
        <v>20</v>
      </c>
      <c r="G48" s="5">
        <f t="shared" si="0"/>
        <v>20</v>
      </c>
      <c r="H48" s="5">
        <v>10</v>
      </c>
      <c r="I48" s="9">
        <f t="shared" si="1"/>
        <v>200</v>
      </c>
      <c r="J48" s="5"/>
      <c r="K48" s="5">
        <f t="shared" si="5"/>
        <v>20</v>
      </c>
      <c r="L48" s="9">
        <f t="shared" si="6"/>
        <v>0</v>
      </c>
      <c r="M48" s="9">
        <f t="shared" si="7"/>
        <v>200</v>
      </c>
      <c r="N48" s="15" t="s">
        <v>14</v>
      </c>
      <c r="O48" s="5" t="s">
        <v>8</v>
      </c>
    </row>
    <row r="49" spans="1:15" s="1" customFormat="1" ht="34.5">
      <c r="A49" s="13"/>
      <c r="B49" s="64" t="s">
        <v>24</v>
      </c>
      <c r="C49" s="14" t="s">
        <v>339</v>
      </c>
      <c r="D49" s="14" t="s">
        <v>340</v>
      </c>
      <c r="E49" s="5"/>
      <c r="F49" s="5">
        <v>15</v>
      </c>
      <c r="G49" s="5">
        <f t="shared" si="0"/>
        <v>15</v>
      </c>
      <c r="H49" s="5">
        <v>11.4</v>
      </c>
      <c r="I49" s="9">
        <f t="shared" si="1"/>
        <v>171</v>
      </c>
      <c r="J49" s="5"/>
      <c r="K49" s="5">
        <f t="shared" si="5"/>
        <v>15</v>
      </c>
      <c r="L49" s="9">
        <f t="shared" si="6"/>
        <v>0</v>
      </c>
      <c r="M49" s="9">
        <f t="shared" si="7"/>
        <v>171</v>
      </c>
      <c r="N49" s="15" t="s">
        <v>14</v>
      </c>
      <c r="O49" s="5" t="s">
        <v>8</v>
      </c>
    </row>
    <row r="50" spans="1:15" s="1" customFormat="1" ht="34.5">
      <c r="A50" s="13">
        <v>6</v>
      </c>
      <c r="B50" s="62" t="s">
        <v>341</v>
      </c>
      <c r="C50" s="14" t="s">
        <v>342</v>
      </c>
      <c r="D50" s="14" t="s">
        <v>9</v>
      </c>
      <c r="E50" s="5">
        <v>0</v>
      </c>
      <c r="F50" s="5">
        <v>24</v>
      </c>
      <c r="G50" s="5">
        <f t="shared" si="0"/>
        <v>24</v>
      </c>
      <c r="H50" s="5">
        <v>10.83</v>
      </c>
      <c r="I50" s="9">
        <f t="shared" si="1"/>
        <v>259.92</v>
      </c>
      <c r="J50" s="5"/>
      <c r="K50" s="5">
        <f t="shared" si="5"/>
        <v>24</v>
      </c>
      <c r="L50" s="9">
        <f t="shared" si="6"/>
        <v>0</v>
      </c>
      <c r="M50" s="9">
        <f t="shared" si="7"/>
        <v>259.92</v>
      </c>
      <c r="N50" s="15" t="s">
        <v>14</v>
      </c>
      <c r="O50" s="5" t="s">
        <v>8</v>
      </c>
    </row>
    <row r="51" spans="1:15" s="1" customFormat="1" ht="34.5">
      <c r="A51" s="13"/>
      <c r="B51" s="62" t="s">
        <v>341</v>
      </c>
      <c r="C51" s="14" t="s">
        <v>343</v>
      </c>
      <c r="D51" s="14" t="s">
        <v>123</v>
      </c>
      <c r="E51" s="5">
        <v>0</v>
      </c>
      <c r="F51" s="5">
        <v>24</v>
      </c>
      <c r="G51" s="5">
        <f t="shared" si="0"/>
        <v>24</v>
      </c>
      <c r="H51" s="5">
        <v>9.8010000000000002</v>
      </c>
      <c r="I51" s="9">
        <f t="shared" si="1"/>
        <v>235.22399999999999</v>
      </c>
      <c r="J51" s="5"/>
      <c r="K51" s="5">
        <f t="shared" si="5"/>
        <v>24</v>
      </c>
      <c r="L51" s="9">
        <f t="shared" si="6"/>
        <v>0</v>
      </c>
      <c r="M51" s="9">
        <f t="shared" si="7"/>
        <v>235.22399999999999</v>
      </c>
      <c r="N51" s="15" t="s">
        <v>14</v>
      </c>
      <c r="O51" s="5" t="s">
        <v>8</v>
      </c>
    </row>
    <row r="52" spans="1:15" s="1" customFormat="1" ht="34.5">
      <c r="A52" s="13"/>
      <c r="B52" s="62" t="s">
        <v>341</v>
      </c>
      <c r="C52" s="14" t="s">
        <v>344</v>
      </c>
      <c r="D52" s="14" t="s">
        <v>345</v>
      </c>
      <c r="E52" s="5">
        <v>0</v>
      </c>
      <c r="F52" s="5">
        <v>24</v>
      </c>
      <c r="G52" s="5">
        <f t="shared" si="0"/>
        <v>24</v>
      </c>
      <c r="H52" s="5">
        <v>7.9960000000000004</v>
      </c>
      <c r="I52" s="9">
        <f t="shared" si="1"/>
        <v>191.904</v>
      </c>
      <c r="J52" s="5"/>
      <c r="K52" s="5">
        <f t="shared" si="5"/>
        <v>24</v>
      </c>
      <c r="L52" s="9">
        <f t="shared" si="6"/>
        <v>0</v>
      </c>
      <c r="M52" s="9">
        <f t="shared" si="7"/>
        <v>191.904</v>
      </c>
      <c r="N52" s="15" t="s">
        <v>14</v>
      </c>
      <c r="O52" s="5" t="s">
        <v>8</v>
      </c>
    </row>
    <row r="53" spans="1:15" s="1" customFormat="1" ht="34.5">
      <c r="A53" s="13"/>
      <c r="B53" s="62" t="s">
        <v>341</v>
      </c>
      <c r="C53" s="14" t="s">
        <v>346</v>
      </c>
      <c r="D53" s="14" t="s">
        <v>145</v>
      </c>
      <c r="E53" s="5">
        <v>0</v>
      </c>
      <c r="F53" s="5">
        <v>20</v>
      </c>
      <c r="G53" s="5">
        <f t="shared" si="0"/>
        <v>20</v>
      </c>
      <c r="H53" s="5">
        <v>4.5709999999999997</v>
      </c>
      <c r="I53" s="9">
        <f t="shared" si="1"/>
        <v>91.419999999999987</v>
      </c>
      <c r="J53" s="5"/>
      <c r="K53" s="5">
        <f t="shared" si="5"/>
        <v>20</v>
      </c>
      <c r="L53" s="9">
        <f t="shared" si="6"/>
        <v>0</v>
      </c>
      <c r="M53" s="9">
        <f t="shared" si="7"/>
        <v>91.419999999999987</v>
      </c>
      <c r="N53" s="15" t="s">
        <v>14</v>
      </c>
      <c r="O53" s="5" t="s">
        <v>8</v>
      </c>
    </row>
    <row r="54" spans="1:15" s="1" customFormat="1" ht="34.5">
      <c r="A54" s="13"/>
      <c r="B54" s="62" t="s">
        <v>341</v>
      </c>
      <c r="C54" s="14" t="s">
        <v>347</v>
      </c>
      <c r="D54" s="14" t="s">
        <v>327</v>
      </c>
      <c r="E54" s="5">
        <v>0</v>
      </c>
      <c r="F54" s="5">
        <v>20</v>
      </c>
      <c r="G54" s="5">
        <f t="shared" si="0"/>
        <v>20</v>
      </c>
      <c r="H54" s="5">
        <v>7.8410000000000002</v>
      </c>
      <c r="I54" s="9">
        <f t="shared" si="1"/>
        <v>156.82</v>
      </c>
      <c r="J54" s="5"/>
      <c r="K54" s="5">
        <f t="shared" si="5"/>
        <v>20</v>
      </c>
      <c r="L54" s="9">
        <f t="shared" si="6"/>
        <v>0</v>
      </c>
      <c r="M54" s="9">
        <f t="shared" si="7"/>
        <v>156.82</v>
      </c>
      <c r="N54" s="15" t="s">
        <v>14</v>
      </c>
      <c r="O54" s="5" t="s">
        <v>8</v>
      </c>
    </row>
    <row r="55" spans="1:15" s="1" customFormat="1" ht="51.75">
      <c r="A55" s="13">
        <v>7</v>
      </c>
      <c r="B55" s="62" t="s">
        <v>22</v>
      </c>
      <c r="C55" s="14" t="s">
        <v>23</v>
      </c>
      <c r="D55" s="14" t="s">
        <v>21</v>
      </c>
      <c r="E55" s="5">
        <v>48</v>
      </c>
      <c r="F55" s="5"/>
      <c r="G55" s="5">
        <f t="shared" si="0"/>
        <v>48</v>
      </c>
      <c r="H55" s="5">
        <v>6.8570000000000002</v>
      </c>
      <c r="I55" s="9">
        <f t="shared" si="1"/>
        <v>329.13600000000002</v>
      </c>
      <c r="J55" s="5">
        <v>48</v>
      </c>
      <c r="K55" s="5">
        <f t="shared" si="5"/>
        <v>0</v>
      </c>
      <c r="L55" s="9">
        <f t="shared" si="6"/>
        <v>329.13600000000002</v>
      </c>
      <c r="M55" s="9">
        <f t="shared" si="7"/>
        <v>0</v>
      </c>
      <c r="N55" s="7" t="s">
        <v>154</v>
      </c>
      <c r="O55" s="5" t="s">
        <v>8</v>
      </c>
    </row>
    <row r="56" spans="1:15" s="1" customFormat="1">
      <c r="A56" s="13">
        <v>8</v>
      </c>
      <c r="B56" s="62" t="s">
        <v>653</v>
      </c>
      <c r="C56" s="14" t="s">
        <v>654</v>
      </c>
      <c r="D56" s="14" t="s">
        <v>121</v>
      </c>
      <c r="E56" s="5">
        <v>46</v>
      </c>
      <c r="F56" s="5">
        <v>0</v>
      </c>
      <c r="G56" s="5">
        <f t="shared" si="0"/>
        <v>46</v>
      </c>
      <c r="H56" s="5">
        <v>7.742</v>
      </c>
      <c r="I56" s="9">
        <f t="shared" si="1"/>
        <v>356.13200000000001</v>
      </c>
      <c r="J56" s="5"/>
      <c r="K56" s="5">
        <f t="shared" si="5"/>
        <v>46</v>
      </c>
      <c r="L56" s="9">
        <f t="shared" si="6"/>
        <v>0</v>
      </c>
      <c r="M56" s="9">
        <f t="shared" si="7"/>
        <v>356.13200000000001</v>
      </c>
      <c r="N56" s="7"/>
      <c r="O56" s="5"/>
    </row>
    <row r="57" spans="1:15" s="1" customFormat="1" ht="51.75">
      <c r="A57" s="13">
        <v>9</v>
      </c>
      <c r="B57" s="64" t="s">
        <v>155</v>
      </c>
      <c r="C57" s="14" t="s">
        <v>157</v>
      </c>
      <c r="D57" s="14" t="s">
        <v>158</v>
      </c>
      <c r="E57" s="5">
        <v>39</v>
      </c>
      <c r="F57" s="5"/>
      <c r="G57" s="5">
        <f t="shared" si="0"/>
        <v>39</v>
      </c>
      <c r="H57" s="9">
        <v>12.667</v>
      </c>
      <c r="I57" s="9">
        <f t="shared" si="1"/>
        <v>494.01299999999998</v>
      </c>
      <c r="J57" s="5"/>
      <c r="K57" s="5">
        <f t="shared" si="5"/>
        <v>39</v>
      </c>
      <c r="L57" s="9">
        <f t="shared" si="6"/>
        <v>0</v>
      </c>
      <c r="M57" s="9">
        <f t="shared" si="7"/>
        <v>494.01299999999998</v>
      </c>
      <c r="N57" s="5" t="s">
        <v>156</v>
      </c>
      <c r="O57" s="5" t="s">
        <v>8</v>
      </c>
    </row>
    <row r="58" spans="1:15" s="1" customFormat="1" ht="51.75">
      <c r="A58" s="13"/>
      <c r="B58" s="64" t="s">
        <v>155</v>
      </c>
      <c r="C58" s="14" t="s">
        <v>159</v>
      </c>
      <c r="D58" s="14" t="s">
        <v>9</v>
      </c>
      <c r="E58" s="5">
        <v>4</v>
      </c>
      <c r="F58" s="5"/>
      <c r="G58" s="5">
        <f t="shared" si="0"/>
        <v>4</v>
      </c>
      <c r="H58" s="9">
        <v>13.6</v>
      </c>
      <c r="I58" s="9">
        <f t="shared" si="1"/>
        <v>54.4</v>
      </c>
      <c r="J58" s="5"/>
      <c r="K58" s="5">
        <f t="shared" si="5"/>
        <v>4</v>
      </c>
      <c r="L58" s="9">
        <f t="shared" si="6"/>
        <v>0</v>
      </c>
      <c r="M58" s="9">
        <f t="shared" si="7"/>
        <v>54.4</v>
      </c>
      <c r="N58" s="5" t="s">
        <v>156</v>
      </c>
      <c r="O58" s="5" t="s">
        <v>8</v>
      </c>
    </row>
    <row r="59" spans="1:15" s="1" customFormat="1" ht="51.75">
      <c r="A59" s="13">
        <v>10</v>
      </c>
      <c r="B59" s="62" t="s">
        <v>348</v>
      </c>
      <c r="C59" s="16" t="s">
        <v>349</v>
      </c>
      <c r="D59" s="6" t="s">
        <v>12</v>
      </c>
      <c r="E59" s="8">
        <v>0</v>
      </c>
      <c r="F59" s="8">
        <v>12</v>
      </c>
      <c r="G59" s="5">
        <f t="shared" si="0"/>
        <v>12</v>
      </c>
      <c r="H59" s="9">
        <v>10.215</v>
      </c>
      <c r="I59" s="9">
        <f t="shared" si="1"/>
        <v>122.58</v>
      </c>
      <c r="J59" s="5"/>
      <c r="K59" s="5">
        <f t="shared" si="5"/>
        <v>12</v>
      </c>
      <c r="L59" s="9">
        <f t="shared" si="6"/>
        <v>0</v>
      </c>
      <c r="M59" s="9">
        <f t="shared" si="7"/>
        <v>122.58</v>
      </c>
      <c r="N59" s="5" t="s">
        <v>156</v>
      </c>
      <c r="O59" s="5" t="s">
        <v>350</v>
      </c>
    </row>
    <row r="60" spans="1:15" s="1" customFormat="1" ht="51.75">
      <c r="A60" s="13"/>
      <c r="B60" s="62" t="s">
        <v>348</v>
      </c>
      <c r="C60" s="16" t="s">
        <v>351</v>
      </c>
      <c r="D60" s="6" t="s">
        <v>11</v>
      </c>
      <c r="E60" s="8">
        <v>0</v>
      </c>
      <c r="F60" s="8">
        <v>12</v>
      </c>
      <c r="G60" s="5">
        <f t="shared" si="0"/>
        <v>12</v>
      </c>
      <c r="H60" s="9">
        <v>9.75</v>
      </c>
      <c r="I60" s="9">
        <f t="shared" si="1"/>
        <v>117</v>
      </c>
      <c r="J60" s="5"/>
      <c r="K60" s="5">
        <f t="shared" si="5"/>
        <v>12</v>
      </c>
      <c r="L60" s="9">
        <f t="shared" si="6"/>
        <v>0</v>
      </c>
      <c r="M60" s="9">
        <f t="shared" si="7"/>
        <v>117</v>
      </c>
      <c r="N60" s="5" t="s">
        <v>156</v>
      </c>
      <c r="O60" s="5" t="s">
        <v>350</v>
      </c>
    </row>
    <row r="61" spans="1:15" s="1" customFormat="1" ht="51.75">
      <c r="A61" s="13"/>
      <c r="B61" s="62" t="s">
        <v>348</v>
      </c>
      <c r="C61" s="16" t="s">
        <v>352</v>
      </c>
      <c r="D61" s="6" t="s">
        <v>353</v>
      </c>
      <c r="E61" s="8">
        <v>0</v>
      </c>
      <c r="F61" s="8">
        <v>12</v>
      </c>
      <c r="G61" s="5">
        <f t="shared" si="0"/>
        <v>12</v>
      </c>
      <c r="H61" s="9">
        <v>4.4109999999999996</v>
      </c>
      <c r="I61" s="9">
        <f t="shared" si="1"/>
        <v>52.931999999999995</v>
      </c>
      <c r="J61" s="5"/>
      <c r="K61" s="5">
        <f t="shared" si="5"/>
        <v>12</v>
      </c>
      <c r="L61" s="9">
        <f t="shared" si="6"/>
        <v>0</v>
      </c>
      <c r="M61" s="9">
        <f t="shared" si="7"/>
        <v>52.931999999999995</v>
      </c>
      <c r="N61" s="5" t="s">
        <v>156</v>
      </c>
      <c r="O61" s="5" t="s">
        <v>350</v>
      </c>
    </row>
    <row r="62" spans="1:15" s="1" customFormat="1" ht="51.75">
      <c r="A62" s="13">
        <v>11</v>
      </c>
      <c r="B62" s="62" t="s">
        <v>354</v>
      </c>
      <c r="C62" s="16" t="s">
        <v>355</v>
      </c>
      <c r="D62" s="6" t="s">
        <v>12</v>
      </c>
      <c r="E62" s="8">
        <v>0</v>
      </c>
      <c r="F62" s="8">
        <v>24</v>
      </c>
      <c r="G62" s="5">
        <f t="shared" si="0"/>
        <v>24</v>
      </c>
      <c r="H62" s="9">
        <v>13.888999999999999</v>
      </c>
      <c r="I62" s="9">
        <f t="shared" si="1"/>
        <v>333.33600000000001</v>
      </c>
      <c r="J62" s="5"/>
      <c r="K62" s="5">
        <f t="shared" si="5"/>
        <v>24</v>
      </c>
      <c r="L62" s="9">
        <f t="shared" si="6"/>
        <v>0</v>
      </c>
      <c r="M62" s="9">
        <f t="shared" si="7"/>
        <v>333.33600000000001</v>
      </c>
      <c r="N62" s="5" t="s">
        <v>156</v>
      </c>
      <c r="O62" s="5" t="s">
        <v>350</v>
      </c>
    </row>
    <row r="63" spans="1:15" s="1" customFormat="1" ht="51.75">
      <c r="A63" s="13"/>
      <c r="B63" s="62" t="s">
        <v>354</v>
      </c>
      <c r="C63" s="16" t="s">
        <v>356</v>
      </c>
      <c r="D63" s="6" t="s">
        <v>288</v>
      </c>
      <c r="E63" s="8">
        <v>0</v>
      </c>
      <c r="F63" s="8">
        <v>20</v>
      </c>
      <c r="G63" s="5">
        <f t="shared" si="0"/>
        <v>20</v>
      </c>
      <c r="H63" s="9">
        <v>4.431</v>
      </c>
      <c r="I63" s="9">
        <f t="shared" si="1"/>
        <v>88.62</v>
      </c>
      <c r="J63" s="5"/>
      <c r="K63" s="5">
        <f t="shared" si="5"/>
        <v>20</v>
      </c>
      <c r="L63" s="9">
        <f t="shared" si="6"/>
        <v>0</v>
      </c>
      <c r="M63" s="9">
        <f t="shared" si="7"/>
        <v>88.62</v>
      </c>
      <c r="N63" s="5" t="s">
        <v>156</v>
      </c>
      <c r="O63" s="5" t="s">
        <v>350</v>
      </c>
    </row>
    <row r="64" spans="1:15" s="1" customFormat="1" ht="17.45" customHeight="1">
      <c r="A64" s="13"/>
      <c r="B64" s="62" t="s">
        <v>354</v>
      </c>
      <c r="C64" s="16" t="s">
        <v>357</v>
      </c>
      <c r="D64" s="6" t="s">
        <v>122</v>
      </c>
      <c r="E64" s="8">
        <v>0</v>
      </c>
      <c r="F64" s="8">
        <v>24</v>
      </c>
      <c r="G64" s="5">
        <f t="shared" si="0"/>
        <v>24</v>
      </c>
      <c r="H64" s="9">
        <v>4.4329999999999998</v>
      </c>
      <c r="I64" s="9">
        <f t="shared" si="1"/>
        <v>106.392</v>
      </c>
      <c r="J64" s="5"/>
      <c r="K64" s="5">
        <f t="shared" si="5"/>
        <v>24</v>
      </c>
      <c r="L64" s="9">
        <f t="shared" si="6"/>
        <v>0</v>
      </c>
      <c r="M64" s="9">
        <f t="shared" si="7"/>
        <v>106.392</v>
      </c>
      <c r="N64" s="5" t="s">
        <v>156</v>
      </c>
      <c r="O64" s="5" t="s">
        <v>350</v>
      </c>
    </row>
    <row r="65" spans="1:15" s="1" customFormat="1" ht="51.75">
      <c r="A65" s="13">
        <v>12</v>
      </c>
      <c r="B65" s="62" t="s">
        <v>358</v>
      </c>
      <c r="C65" s="16" t="s">
        <v>359</v>
      </c>
      <c r="D65" s="6" t="s">
        <v>111</v>
      </c>
      <c r="E65" s="8">
        <v>0</v>
      </c>
      <c r="F65" s="8">
        <v>24</v>
      </c>
      <c r="G65" s="5">
        <f t="shared" si="0"/>
        <v>24</v>
      </c>
      <c r="H65" s="9">
        <v>13.2</v>
      </c>
      <c r="I65" s="9">
        <f t="shared" si="1"/>
        <v>316.79999999999995</v>
      </c>
      <c r="J65" s="5"/>
      <c r="K65" s="5">
        <f t="shared" si="5"/>
        <v>24</v>
      </c>
      <c r="L65" s="9">
        <f t="shared" si="6"/>
        <v>0</v>
      </c>
      <c r="M65" s="9">
        <f t="shared" si="7"/>
        <v>316.79999999999995</v>
      </c>
      <c r="N65" s="5" t="s">
        <v>156</v>
      </c>
      <c r="O65" s="5" t="s">
        <v>350</v>
      </c>
    </row>
    <row r="66" spans="1:15" s="1" customFormat="1" ht="29.45" customHeight="1">
      <c r="A66" s="13"/>
      <c r="B66" s="62" t="s">
        <v>358</v>
      </c>
      <c r="C66" s="16" t="s">
        <v>360</v>
      </c>
      <c r="D66" s="6" t="s">
        <v>361</v>
      </c>
      <c r="E66" s="8">
        <v>0</v>
      </c>
      <c r="F66" s="8">
        <v>14</v>
      </c>
      <c r="G66" s="5">
        <f t="shared" si="0"/>
        <v>14</v>
      </c>
      <c r="H66" s="9">
        <v>10</v>
      </c>
      <c r="I66" s="9">
        <f t="shared" si="1"/>
        <v>140</v>
      </c>
      <c r="J66" s="5"/>
      <c r="K66" s="5">
        <f t="shared" si="5"/>
        <v>14</v>
      </c>
      <c r="L66" s="9">
        <f t="shared" si="6"/>
        <v>0</v>
      </c>
      <c r="M66" s="9">
        <f t="shared" si="7"/>
        <v>140</v>
      </c>
      <c r="N66" s="5" t="s">
        <v>156</v>
      </c>
      <c r="O66" s="5" t="s">
        <v>350</v>
      </c>
    </row>
    <row r="67" spans="1:15" s="1" customFormat="1" ht="51.75">
      <c r="A67" s="13"/>
      <c r="B67" s="62" t="s">
        <v>358</v>
      </c>
      <c r="C67" s="16" t="s">
        <v>362</v>
      </c>
      <c r="D67" s="6" t="s">
        <v>151</v>
      </c>
      <c r="E67" s="8">
        <v>0</v>
      </c>
      <c r="F67" s="8">
        <v>20</v>
      </c>
      <c r="G67" s="5">
        <f t="shared" si="0"/>
        <v>20</v>
      </c>
      <c r="H67" s="9">
        <v>4.5</v>
      </c>
      <c r="I67" s="9">
        <f t="shared" si="1"/>
        <v>90</v>
      </c>
      <c r="J67" s="5"/>
      <c r="K67" s="5">
        <f t="shared" si="5"/>
        <v>20</v>
      </c>
      <c r="L67" s="9">
        <f t="shared" si="6"/>
        <v>0</v>
      </c>
      <c r="M67" s="9">
        <f t="shared" si="7"/>
        <v>90</v>
      </c>
      <c r="N67" s="5" t="s">
        <v>156</v>
      </c>
      <c r="O67" s="5" t="s">
        <v>350</v>
      </c>
    </row>
    <row r="68" spans="1:15" s="1" customFormat="1" ht="34.5">
      <c r="A68" s="13">
        <v>13</v>
      </c>
      <c r="B68" s="64" t="s">
        <v>139</v>
      </c>
      <c r="C68" s="14" t="s">
        <v>140</v>
      </c>
      <c r="D68" s="14" t="s">
        <v>141</v>
      </c>
      <c r="E68" s="5">
        <v>42</v>
      </c>
      <c r="F68" s="5"/>
      <c r="G68" s="5">
        <f t="shared" si="0"/>
        <v>42</v>
      </c>
      <c r="H68" s="5">
        <v>15.5</v>
      </c>
      <c r="I68" s="9">
        <f t="shared" si="1"/>
        <v>651</v>
      </c>
      <c r="J68" s="5"/>
      <c r="K68" s="5">
        <f t="shared" si="5"/>
        <v>42</v>
      </c>
      <c r="L68" s="9">
        <f t="shared" si="6"/>
        <v>0</v>
      </c>
      <c r="M68" s="9">
        <f t="shared" si="7"/>
        <v>651</v>
      </c>
      <c r="N68" s="5" t="s">
        <v>29</v>
      </c>
      <c r="O68" s="5" t="s">
        <v>8</v>
      </c>
    </row>
    <row r="69" spans="1:15" s="1" customFormat="1" ht="34.5">
      <c r="A69" s="13"/>
      <c r="B69" s="64" t="s">
        <v>655</v>
      </c>
      <c r="C69" s="14" t="s">
        <v>656</v>
      </c>
      <c r="D69" s="14" t="s">
        <v>657</v>
      </c>
      <c r="E69" s="5">
        <v>8</v>
      </c>
      <c r="F69" s="5">
        <v>24</v>
      </c>
      <c r="G69" s="5">
        <f t="shared" si="0"/>
        <v>32</v>
      </c>
      <c r="H69" s="5">
        <v>13.3</v>
      </c>
      <c r="I69" s="9">
        <f t="shared" si="1"/>
        <v>425.6</v>
      </c>
      <c r="J69" s="5"/>
      <c r="K69" s="5">
        <f t="shared" si="5"/>
        <v>32</v>
      </c>
      <c r="L69" s="9">
        <f t="shared" si="6"/>
        <v>0</v>
      </c>
      <c r="M69" s="9">
        <f t="shared" si="7"/>
        <v>425.6</v>
      </c>
      <c r="N69" s="5" t="s">
        <v>29</v>
      </c>
      <c r="O69" s="5" t="s">
        <v>8</v>
      </c>
    </row>
    <row r="70" spans="1:15" s="1" customFormat="1" ht="34.5">
      <c r="A70" s="13">
        <v>14</v>
      </c>
      <c r="B70" s="62" t="s">
        <v>27</v>
      </c>
      <c r="C70" s="14" t="s">
        <v>162</v>
      </c>
      <c r="D70" s="14" t="s">
        <v>163</v>
      </c>
      <c r="E70" s="5">
        <v>5</v>
      </c>
      <c r="F70" s="5">
        <v>36</v>
      </c>
      <c r="G70" s="5">
        <f t="shared" si="0"/>
        <v>41</v>
      </c>
      <c r="H70" s="5">
        <v>8.9589999999999996</v>
      </c>
      <c r="I70" s="9">
        <f t="shared" si="1"/>
        <v>367.31899999999996</v>
      </c>
      <c r="J70" s="5"/>
      <c r="K70" s="5">
        <f t="shared" si="5"/>
        <v>41</v>
      </c>
      <c r="L70" s="9">
        <f t="shared" si="6"/>
        <v>0</v>
      </c>
      <c r="M70" s="9">
        <f t="shared" si="7"/>
        <v>367.31899999999996</v>
      </c>
      <c r="N70" s="5" t="s">
        <v>160</v>
      </c>
      <c r="O70" s="5" t="s">
        <v>8</v>
      </c>
    </row>
    <row r="71" spans="1:15" s="1" customFormat="1" ht="51.75">
      <c r="A71" s="13"/>
      <c r="B71" s="62" t="s">
        <v>27</v>
      </c>
      <c r="C71" s="14" t="s">
        <v>363</v>
      </c>
      <c r="D71" s="14" t="s">
        <v>12</v>
      </c>
      <c r="E71" s="5">
        <v>0</v>
      </c>
      <c r="F71" s="5">
        <v>26</v>
      </c>
      <c r="G71" s="5">
        <f t="shared" si="0"/>
        <v>26</v>
      </c>
      <c r="H71" s="5">
        <v>16.097000000000001</v>
      </c>
      <c r="I71" s="9">
        <f t="shared" si="1"/>
        <v>418.52200000000005</v>
      </c>
      <c r="J71" s="5"/>
      <c r="K71" s="5">
        <f t="shared" si="5"/>
        <v>26</v>
      </c>
      <c r="L71" s="9">
        <f t="shared" si="6"/>
        <v>0</v>
      </c>
      <c r="M71" s="9">
        <f t="shared" si="7"/>
        <v>418.52200000000005</v>
      </c>
      <c r="N71" s="5" t="s">
        <v>156</v>
      </c>
      <c r="O71" s="5" t="s">
        <v>350</v>
      </c>
    </row>
    <row r="72" spans="1:15" s="1" customFormat="1" ht="51.75">
      <c r="A72" s="13"/>
      <c r="B72" s="62" t="s">
        <v>27</v>
      </c>
      <c r="C72" s="14" t="s">
        <v>364</v>
      </c>
      <c r="D72" s="14" t="s">
        <v>21</v>
      </c>
      <c r="E72" s="5">
        <v>0</v>
      </c>
      <c r="F72" s="5">
        <v>40</v>
      </c>
      <c r="G72" s="5">
        <f t="shared" si="0"/>
        <v>40</v>
      </c>
      <c r="H72" s="5">
        <v>16.812000000000001</v>
      </c>
      <c r="I72" s="9">
        <f t="shared" si="1"/>
        <v>672.48</v>
      </c>
      <c r="J72" s="5"/>
      <c r="K72" s="5">
        <f t="shared" si="5"/>
        <v>40</v>
      </c>
      <c r="L72" s="9">
        <f t="shared" si="6"/>
        <v>0</v>
      </c>
      <c r="M72" s="9">
        <f t="shared" si="7"/>
        <v>672.48</v>
      </c>
      <c r="N72" s="5" t="s">
        <v>156</v>
      </c>
      <c r="O72" s="5" t="s">
        <v>350</v>
      </c>
    </row>
    <row r="73" spans="1:15" s="1" customFormat="1" ht="51.75">
      <c r="A73" s="13"/>
      <c r="B73" s="62" t="s">
        <v>27</v>
      </c>
      <c r="C73" s="14" t="s">
        <v>365</v>
      </c>
      <c r="D73" s="14" t="s">
        <v>333</v>
      </c>
      <c r="E73" s="5">
        <v>0</v>
      </c>
      <c r="F73" s="5">
        <v>22</v>
      </c>
      <c r="G73" s="5">
        <f t="shared" ref="G73:G139" si="8">E73+F73</f>
        <v>22</v>
      </c>
      <c r="H73" s="5">
        <v>7.7290000000000001</v>
      </c>
      <c r="I73" s="9">
        <f t="shared" ref="I73:I144" si="9">G73*H73</f>
        <v>170.03800000000001</v>
      </c>
      <c r="J73" s="5">
        <v>0</v>
      </c>
      <c r="K73" s="5">
        <f t="shared" si="5"/>
        <v>22</v>
      </c>
      <c r="L73" s="9">
        <f t="shared" si="6"/>
        <v>0</v>
      </c>
      <c r="M73" s="9">
        <f t="shared" si="7"/>
        <v>170.03800000000001</v>
      </c>
      <c r="N73" s="5" t="s">
        <v>156</v>
      </c>
      <c r="O73" s="5" t="s">
        <v>350</v>
      </c>
    </row>
    <row r="74" spans="1:15" s="1" customFormat="1" ht="51.75">
      <c r="A74" s="13"/>
      <c r="B74" s="62" t="s">
        <v>27</v>
      </c>
      <c r="C74" s="14" t="s">
        <v>366</v>
      </c>
      <c r="D74" s="14" t="s">
        <v>333</v>
      </c>
      <c r="E74" s="5">
        <v>0</v>
      </c>
      <c r="F74" s="5">
        <v>4</v>
      </c>
      <c r="G74" s="5">
        <f t="shared" si="8"/>
        <v>4</v>
      </c>
      <c r="H74" s="5">
        <v>7.7290000000000001</v>
      </c>
      <c r="I74" s="9">
        <f t="shared" si="9"/>
        <v>30.916</v>
      </c>
      <c r="J74" s="5">
        <v>0</v>
      </c>
      <c r="K74" s="5">
        <f t="shared" si="5"/>
        <v>4</v>
      </c>
      <c r="L74" s="9">
        <f t="shared" si="6"/>
        <v>0</v>
      </c>
      <c r="M74" s="9">
        <f t="shared" si="7"/>
        <v>30.916</v>
      </c>
      <c r="N74" s="5" t="s">
        <v>156</v>
      </c>
      <c r="O74" s="5" t="s">
        <v>350</v>
      </c>
    </row>
    <row r="75" spans="1:15" s="1" customFormat="1" ht="51.75">
      <c r="A75" s="13"/>
      <c r="B75" s="62" t="s">
        <v>27</v>
      </c>
      <c r="C75" s="14" t="s">
        <v>658</v>
      </c>
      <c r="D75" s="14" t="s">
        <v>659</v>
      </c>
      <c r="E75" s="5">
        <v>5</v>
      </c>
      <c r="F75" s="5">
        <v>36</v>
      </c>
      <c r="G75" s="5">
        <f t="shared" si="8"/>
        <v>41</v>
      </c>
      <c r="H75" s="5">
        <v>8.9589999999999996</v>
      </c>
      <c r="I75" s="9">
        <f t="shared" si="9"/>
        <v>367.31899999999996</v>
      </c>
      <c r="J75" s="5">
        <v>0</v>
      </c>
      <c r="K75" s="5">
        <f t="shared" si="5"/>
        <v>41</v>
      </c>
      <c r="L75" s="9">
        <f t="shared" si="6"/>
        <v>0</v>
      </c>
      <c r="M75" s="9">
        <f t="shared" si="7"/>
        <v>367.31899999999996</v>
      </c>
      <c r="N75" s="5" t="s">
        <v>156</v>
      </c>
      <c r="O75" s="5" t="s">
        <v>350</v>
      </c>
    </row>
    <row r="76" spans="1:15" s="1" customFormat="1" ht="51.75">
      <c r="A76" s="13"/>
      <c r="B76" s="62" t="s">
        <v>27</v>
      </c>
      <c r="C76" s="14" t="s">
        <v>660</v>
      </c>
      <c r="D76" s="14" t="s">
        <v>367</v>
      </c>
      <c r="E76" s="5">
        <v>0</v>
      </c>
      <c r="F76" s="5">
        <v>15</v>
      </c>
      <c r="G76" s="5">
        <f t="shared" si="8"/>
        <v>15</v>
      </c>
      <c r="H76" s="5">
        <v>6.6420000000000003</v>
      </c>
      <c r="I76" s="9">
        <f t="shared" si="9"/>
        <v>99.63000000000001</v>
      </c>
      <c r="J76" s="5">
        <v>0</v>
      </c>
      <c r="K76" s="5">
        <f t="shared" si="5"/>
        <v>15</v>
      </c>
      <c r="L76" s="9">
        <f t="shared" si="6"/>
        <v>0</v>
      </c>
      <c r="M76" s="9">
        <f t="shared" si="7"/>
        <v>99.63000000000001</v>
      </c>
      <c r="N76" s="5" t="s">
        <v>156</v>
      </c>
      <c r="O76" s="5" t="s">
        <v>350</v>
      </c>
    </row>
    <row r="77" spans="1:15" s="1" customFormat="1" ht="34.5">
      <c r="A77" s="13">
        <v>15</v>
      </c>
      <c r="B77" s="62" t="s">
        <v>30</v>
      </c>
      <c r="C77" s="14" t="s">
        <v>164</v>
      </c>
      <c r="D77" s="14" t="s">
        <v>12</v>
      </c>
      <c r="E77" s="5">
        <v>18</v>
      </c>
      <c r="F77" s="5">
        <v>0</v>
      </c>
      <c r="G77" s="5">
        <f t="shared" si="8"/>
        <v>18</v>
      </c>
      <c r="H77" s="5">
        <v>12.143000000000001</v>
      </c>
      <c r="I77" s="9">
        <f t="shared" si="9"/>
        <v>218.57400000000001</v>
      </c>
      <c r="J77" s="5"/>
      <c r="K77" s="5">
        <f t="shared" si="5"/>
        <v>18</v>
      </c>
      <c r="L77" s="9">
        <f t="shared" si="6"/>
        <v>0</v>
      </c>
      <c r="M77" s="9">
        <f t="shared" si="7"/>
        <v>218.57400000000001</v>
      </c>
      <c r="N77" s="5" t="s">
        <v>160</v>
      </c>
      <c r="O77" s="5" t="s">
        <v>8</v>
      </c>
    </row>
    <row r="78" spans="1:15" s="1" customFormat="1" ht="34.5">
      <c r="A78" s="13"/>
      <c r="B78" s="62" t="s">
        <v>30</v>
      </c>
      <c r="C78" s="14" t="s">
        <v>165</v>
      </c>
      <c r="D78" s="14" t="s">
        <v>166</v>
      </c>
      <c r="E78" s="5">
        <v>5</v>
      </c>
      <c r="F78" s="5">
        <v>25</v>
      </c>
      <c r="G78" s="5">
        <f t="shared" si="8"/>
        <v>30</v>
      </c>
      <c r="H78" s="5">
        <v>5.952</v>
      </c>
      <c r="I78" s="9">
        <f t="shared" si="9"/>
        <v>178.56</v>
      </c>
      <c r="J78" s="5"/>
      <c r="K78" s="5">
        <f t="shared" si="5"/>
        <v>30</v>
      </c>
      <c r="L78" s="9">
        <f t="shared" si="6"/>
        <v>0</v>
      </c>
      <c r="M78" s="9">
        <f t="shared" si="7"/>
        <v>178.56</v>
      </c>
      <c r="N78" s="5" t="s">
        <v>160</v>
      </c>
      <c r="O78" s="5" t="s">
        <v>8</v>
      </c>
    </row>
    <row r="79" spans="1:15" s="1" customFormat="1" ht="51.75">
      <c r="A79" s="13"/>
      <c r="B79" s="62" t="s">
        <v>30</v>
      </c>
      <c r="C79" s="14" t="s">
        <v>368</v>
      </c>
      <c r="D79" s="14" t="s">
        <v>26</v>
      </c>
      <c r="E79" s="5">
        <v>0</v>
      </c>
      <c r="F79" s="5">
        <v>14</v>
      </c>
      <c r="G79" s="5">
        <f t="shared" si="8"/>
        <v>14</v>
      </c>
      <c r="H79" s="5">
        <v>8.3330000000000002</v>
      </c>
      <c r="I79" s="9">
        <f t="shared" si="9"/>
        <v>116.66200000000001</v>
      </c>
      <c r="J79" s="5"/>
      <c r="K79" s="5">
        <f t="shared" si="5"/>
        <v>14</v>
      </c>
      <c r="L79" s="9">
        <f t="shared" si="6"/>
        <v>0</v>
      </c>
      <c r="M79" s="9">
        <f t="shared" si="7"/>
        <v>116.66200000000001</v>
      </c>
      <c r="N79" s="5" t="s">
        <v>33</v>
      </c>
      <c r="O79" s="5" t="s">
        <v>8</v>
      </c>
    </row>
    <row r="80" spans="1:15" s="1" customFormat="1" ht="51.75">
      <c r="A80" s="13"/>
      <c r="B80" s="62" t="s">
        <v>30</v>
      </c>
      <c r="C80" s="14" t="s">
        <v>369</v>
      </c>
      <c r="D80" s="14" t="s">
        <v>26</v>
      </c>
      <c r="E80" s="5">
        <v>0</v>
      </c>
      <c r="F80" s="5">
        <v>8</v>
      </c>
      <c r="G80" s="5">
        <f t="shared" si="8"/>
        <v>8</v>
      </c>
      <c r="H80" s="5">
        <v>8.3330000000000002</v>
      </c>
      <c r="I80" s="9">
        <f t="shared" si="9"/>
        <v>66.664000000000001</v>
      </c>
      <c r="J80" s="5"/>
      <c r="K80" s="5">
        <f t="shared" si="5"/>
        <v>8</v>
      </c>
      <c r="L80" s="9">
        <f t="shared" si="6"/>
        <v>0</v>
      </c>
      <c r="M80" s="9">
        <f t="shared" si="7"/>
        <v>66.664000000000001</v>
      </c>
      <c r="N80" s="5" t="s">
        <v>33</v>
      </c>
      <c r="O80" s="5" t="s">
        <v>8</v>
      </c>
    </row>
    <row r="81" spans="1:15" s="1" customFormat="1" ht="51.75">
      <c r="A81" s="13"/>
      <c r="B81" s="62" t="s">
        <v>30</v>
      </c>
      <c r="C81" s="14" t="s">
        <v>370</v>
      </c>
      <c r="D81" s="14" t="s">
        <v>333</v>
      </c>
      <c r="E81" s="5">
        <v>0</v>
      </c>
      <c r="F81" s="5">
        <v>19</v>
      </c>
      <c r="G81" s="5">
        <f t="shared" si="8"/>
        <v>19</v>
      </c>
      <c r="H81" s="5">
        <v>8.0950000000000006</v>
      </c>
      <c r="I81" s="9">
        <f t="shared" si="9"/>
        <v>153.80500000000001</v>
      </c>
      <c r="J81" s="5"/>
      <c r="K81" s="5">
        <f t="shared" si="5"/>
        <v>19</v>
      </c>
      <c r="L81" s="9">
        <f t="shared" si="6"/>
        <v>0</v>
      </c>
      <c r="M81" s="9">
        <f t="shared" si="7"/>
        <v>153.80500000000001</v>
      </c>
      <c r="N81" s="5" t="s">
        <v>33</v>
      </c>
      <c r="O81" s="5" t="s">
        <v>8</v>
      </c>
    </row>
    <row r="82" spans="1:15" s="1" customFormat="1" ht="51.75">
      <c r="A82" s="13">
        <v>16</v>
      </c>
      <c r="B82" s="62" t="s">
        <v>371</v>
      </c>
      <c r="C82" s="16" t="s">
        <v>372</v>
      </c>
      <c r="D82" s="6" t="s">
        <v>361</v>
      </c>
      <c r="E82" s="8">
        <v>0</v>
      </c>
      <c r="F82" s="8">
        <v>24</v>
      </c>
      <c r="G82" s="5">
        <f t="shared" si="8"/>
        <v>24</v>
      </c>
      <c r="H82" s="8">
        <v>11.111000000000001</v>
      </c>
      <c r="I82" s="9">
        <f t="shared" si="9"/>
        <v>266.66399999999999</v>
      </c>
      <c r="J82" s="5"/>
      <c r="K82" s="5">
        <f t="shared" si="5"/>
        <v>24</v>
      </c>
      <c r="L82" s="9">
        <f t="shared" si="6"/>
        <v>0</v>
      </c>
      <c r="M82" s="9">
        <f t="shared" si="7"/>
        <v>266.66399999999999</v>
      </c>
      <c r="N82" s="5" t="s">
        <v>33</v>
      </c>
      <c r="O82" s="5" t="s">
        <v>8</v>
      </c>
    </row>
    <row r="83" spans="1:15" s="1" customFormat="1" ht="51.75">
      <c r="A83" s="13"/>
      <c r="B83" s="62" t="s">
        <v>371</v>
      </c>
      <c r="C83" s="16" t="s">
        <v>373</v>
      </c>
      <c r="D83" s="6" t="s">
        <v>11</v>
      </c>
      <c r="E83" s="8">
        <v>0</v>
      </c>
      <c r="F83" s="8">
        <v>24</v>
      </c>
      <c r="G83" s="5">
        <f t="shared" si="8"/>
        <v>24</v>
      </c>
      <c r="H83" s="8">
        <v>11.666</v>
      </c>
      <c r="I83" s="9">
        <f t="shared" si="9"/>
        <v>279.98400000000004</v>
      </c>
      <c r="J83" s="5"/>
      <c r="K83" s="5">
        <f t="shared" si="5"/>
        <v>24</v>
      </c>
      <c r="L83" s="9">
        <f t="shared" si="6"/>
        <v>0</v>
      </c>
      <c r="M83" s="9">
        <f t="shared" si="7"/>
        <v>279.98400000000004</v>
      </c>
      <c r="N83" s="5" t="s">
        <v>33</v>
      </c>
      <c r="O83" s="5" t="s">
        <v>8</v>
      </c>
    </row>
    <row r="84" spans="1:15" s="1" customFormat="1" ht="51.75">
      <c r="A84" s="13"/>
      <c r="B84" s="62" t="s">
        <v>371</v>
      </c>
      <c r="C84" s="16" t="s">
        <v>374</v>
      </c>
      <c r="D84" s="6" t="s">
        <v>11</v>
      </c>
      <c r="E84" s="8">
        <v>0</v>
      </c>
      <c r="F84" s="8">
        <v>24</v>
      </c>
      <c r="G84" s="5">
        <f t="shared" si="8"/>
        <v>24</v>
      </c>
      <c r="H84" s="8">
        <v>11.111000000000001</v>
      </c>
      <c r="I84" s="9">
        <f t="shared" si="9"/>
        <v>266.66399999999999</v>
      </c>
      <c r="J84" s="5"/>
      <c r="K84" s="5">
        <f t="shared" si="5"/>
        <v>24</v>
      </c>
      <c r="L84" s="9">
        <f t="shared" si="6"/>
        <v>0</v>
      </c>
      <c r="M84" s="9">
        <f t="shared" si="7"/>
        <v>266.66399999999999</v>
      </c>
      <c r="N84" s="5" t="s">
        <v>33</v>
      </c>
      <c r="O84" s="5" t="s">
        <v>8</v>
      </c>
    </row>
    <row r="85" spans="1:15" s="1" customFormat="1" ht="51.75">
      <c r="A85" s="13"/>
      <c r="B85" s="62" t="s">
        <v>371</v>
      </c>
      <c r="C85" s="16" t="s">
        <v>375</v>
      </c>
      <c r="D85" s="6" t="s">
        <v>163</v>
      </c>
      <c r="E85" s="8">
        <v>0</v>
      </c>
      <c r="F85" s="8">
        <v>24</v>
      </c>
      <c r="G85" s="5">
        <f t="shared" si="8"/>
        <v>24</v>
      </c>
      <c r="H85" s="8">
        <v>8.2539999999999996</v>
      </c>
      <c r="I85" s="9">
        <f t="shared" si="9"/>
        <v>198.096</v>
      </c>
      <c r="J85" s="5"/>
      <c r="K85" s="5">
        <f t="shared" ref="K85:K167" si="10">G85-J85</f>
        <v>24</v>
      </c>
      <c r="L85" s="9">
        <f t="shared" ref="L85:L167" si="11">H85*J85</f>
        <v>0</v>
      </c>
      <c r="M85" s="9">
        <f t="shared" ref="M85:M167" si="12">I85-L85</f>
        <v>198.096</v>
      </c>
      <c r="N85" s="5" t="s">
        <v>33</v>
      </c>
      <c r="O85" s="5" t="s">
        <v>8</v>
      </c>
    </row>
    <row r="86" spans="1:15" s="1" customFormat="1" ht="51.75">
      <c r="A86" s="13">
        <v>17</v>
      </c>
      <c r="B86" s="62" t="s">
        <v>376</v>
      </c>
      <c r="C86" s="16" t="s">
        <v>377</v>
      </c>
      <c r="D86" s="6" t="s">
        <v>111</v>
      </c>
      <c r="E86" s="8">
        <v>0</v>
      </c>
      <c r="F86" s="8">
        <v>10</v>
      </c>
      <c r="G86" s="5">
        <f t="shared" si="8"/>
        <v>10</v>
      </c>
      <c r="H86" s="8">
        <v>12.46</v>
      </c>
      <c r="I86" s="9">
        <f t="shared" si="9"/>
        <v>124.60000000000001</v>
      </c>
      <c r="J86" s="5"/>
      <c r="K86" s="5">
        <f t="shared" si="10"/>
        <v>10</v>
      </c>
      <c r="L86" s="9">
        <f t="shared" si="11"/>
        <v>0</v>
      </c>
      <c r="M86" s="9">
        <f t="shared" si="12"/>
        <v>124.60000000000001</v>
      </c>
      <c r="N86" s="5" t="s">
        <v>33</v>
      </c>
      <c r="O86" s="5" t="s">
        <v>8</v>
      </c>
    </row>
    <row r="87" spans="1:15" s="1" customFormat="1" ht="51.75">
      <c r="A87" s="13"/>
      <c r="B87" s="62" t="s">
        <v>376</v>
      </c>
      <c r="C87" s="16" t="s">
        <v>378</v>
      </c>
      <c r="D87" s="6" t="s">
        <v>52</v>
      </c>
      <c r="E87" s="8">
        <v>0</v>
      </c>
      <c r="F87" s="8">
        <v>20</v>
      </c>
      <c r="G87" s="5">
        <f t="shared" si="8"/>
        <v>20</v>
      </c>
      <c r="H87" s="8">
        <v>7.22</v>
      </c>
      <c r="I87" s="9">
        <f t="shared" si="9"/>
        <v>144.4</v>
      </c>
      <c r="J87" s="5"/>
      <c r="K87" s="5">
        <f t="shared" si="10"/>
        <v>20</v>
      </c>
      <c r="L87" s="9">
        <f t="shared" si="11"/>
        <v>0</v>
      </c>
      <c r="M87" s="9">
        <f t="shared" si="12"/>
        <v>144.4</v>
      </c>
      <c r="N87" s="5" t="s">
        <v>33</v>
      </c>
      <c r="O87" s="5" t="s">
        <v>8</v>
      </c>
    </row>
    <row r="88" spans="1:15" s="1" customFormat="1" ht="51.75">
      <c r="A88" s="13"/>
      <c r="B88" s="62" t="s">
        <v>376</v>
      </c>
      <c r="C88" s="16" t="s">
        <v>379</v>
      </c>
      <c r="D88" s="6" t="s">
        <v>19</v>
      </c>
      <c r="E88" s="8">
        <v>0</v>
      </c>
      <c r="F88" s="8">
        <v>20</v>
      </c>
      <c r="G88" s="5">
        <f t="shared" si="8"/>
        <v>20</v>
      </c>
      <c r="H88" s="8">
        <v>4.5199999999999996</v>
      </c>
      <c r="I88" s="9">
        <f t="shared" si="9"/>
        <v>90.399999999999991</v>
      </c>
      <c r="J88" s="5"/>
      <c r="K88" s="5">
        <f t="shared" si="10"/>
        <v>20</v>
      </c>
      <c r="L88" s="9">
        <f t="shared" si="11"/>
        <v>0</v>
      </c>
      <c r="M88" s="9">
        <f t="shared" si="12"/>
        <v>90.399999999999991</v>
      </c>
      <c r="N88" s="5" t="s">
        <v>33</v>
      </c>
      <c r="O88" s="5" t="s">
        <v>8</v>
      </c>
    </row>
    <row r="89" spans="1:15" s="1" customFormat="1" ht="51.75">
      <c r="A89" s="13">
        <v>18</v>
      </c>
      <c r="B89" s="62" t="s">
        <v>380</v>
      </c>
      <c r="C89" s="16" t="s">
        <v>381</v>
      </c>
      <c r="D89" s="6" t="s">
        <v>12</v>
      </c>
      <c r="E89" s="8">
        <v>0</v>
      </c>
      <c r="F89" s="8">
        <v>24</v>
      </c>
      <c r="G89" s="5">
        <f t="shared" si="8"/>
        <v>24</v>
      </c>
      <c r="H89" s="45">
        <v>9.0660000000000007</v>
      </c>
      <c r="I89" s="9">
        <f t="shared" si="9"/>
        <v>217.584</v>
      </c>
      <c r="J89" s="5"/>
      <c r="K89" s="5">
        <f t="shared" si="10"/>
        <v>24</v>
      </c>
      <c r="L89" s="9">
        <f t="shared" si="11"/>
        <v>0</v>
      </c>
      <c r="M89" s="9">
        <f t="shared" si="12"/>
        <v>217.584</v>
      </c>
      <c r="N89" s="5" t="s">
        <v>33</v>
      </c>
      <c r="O89" s="5" t="s">
        <v>8</v>
      </c>
    </row>
    <row r="90" spans="1:15" s="1" customFormat="1" ht="51.75">
      <c r="A90" s="13"/>
      <c r="B90" s="62" t="s">
        <v>380</v>
      </c>
      <c r="C90" s="16" t="s">
        <v>382</v>
      </c>
      <c r="D90" s="6" t="s">
        <v>122</v>
      </c>
      <c r="E90" s="8">
        <v>0</v>
      </c>
      <c r="F90" s="8">
        <v>13</v>
      </c>
      <c r="G90" s="5">
        <f t="shared" si="8"/>
        <v>13</v>
      </c>
      <c r="H90" s="45">
        <v>5.1829999999999998</v>
      </c>
      <c r="I90" s="9">
        <f t="shared" si="9"/>
        <v>67.378999999999991</v>
      </c>
      <c r="J90" s="5"/>
      <c r="K90" s="5">
        <f t="shared" si="10"/>
        <v>13</v>
      </c>
      <c r="L90" s="9">
        <f t="shared" si="11"/>
        <v>0</v>
      </c>
      <c r="M90" s="9">
        <f t="shared" si="12"/>
        <v>67.378999999999991</v>
      </c>
      <c r="N90" s="5" t="s">
        <v>33</v>
      </c>
      <c r="O90" s="5" t="s">
        <v>8</v>
      </c>
    </row>
    <row r="91" spans="1:15" s="1" customFormat="1" ht="51.75">
      <c r="A91" s="13"/>
      <c r="B91" s="62" t="s">
        <v>380</v>
      </c>
      <c r="C91" s="16" t="s">
        <v>383</v>
      </c>
      <c r="D91" s="6" t="s">
        <v>18</v>
      </c>
      <c r="E91" s="8">
        <v>0</v>
      </c>
      <c r="F91" s="8">
        <v>24</v>
      </c>
      <c r="G91" s="5">
        <f t="shared" si="8"/>
        <v>24</v>
      </c>
      <c r="H91" s="45">
        <v>5.1829999999999998</v>
      </c>
      <c r="I91" s="9">
        <f t="shared" si="9"/>
        <v>124.392</v>
      </c>
      <c r="J91" s="5"/>
      <c r="K91" s="5">
        <f t="shared" si="10"/>
        <v>24</v>
      </c>
      <c r="L91" s="9">
        <f t="shared" si="11"/>
        <v>0</v>
      </c>
      <c r="M91" s="9">
        <f t="shared" si="12"/>
        <v>124.392</v>
      </c>
      <c r="N91" s="5" t="s">
        <v>33</v>
      </c>
      <c r="O91" s="5" t="s">
        <v>8</v>
      </c>
    </row>
    <row r="92" spans="1:15" s="1" customFormat="1" ht="51.75">
      <c r="A92" s="13"/>
      <c r="B92" s="62" t="s">
        <v>380</v>
      </c>
      <c r="C92" s="16" t="s">
        <v>384</v>
      </c>
      <c r="D92" s="6" t="s">
        <v>11</v>
      </c>
      <c r="E92" s="8">
        <v>0</v>
      </c>
      <c r="F92" s="8">
        <v>12</v>
      </c>
      <c r="G92" s="5">
        <f t="shared" si="8"/>
        <v>12</v>
      </c>
      <c r="H92" s="45">
        <v>9</v>
      </c>
      <c r="I92" s="9">
        <f t="shared" si="9"/>
        <v>108</v>
      </c>
      <c r="J92" s="5"/>
      <c r="K92" s="5">
        <f t="shared" si="10"/>
        <v>12</v>
      </c>
      <c r="L92" s="9">
        <f t="shared" si="11"/>
        <v>0</v>
      </c>
      <c r="M92" s="9">
        <f t="shared" si="12"/>
        <v>108</v>
      </c>
      <c r="N92" s="5" t="s">
        <v>33</v>
      </c>
      <c r="O92" s="5" t="s">
        <v>8</v>
      </c>
    </row>
    <row r="93" spans="1:15" s="1" customFormat="1" ht="51.75">
      <c r="A93" s="13">
        <v>19</v>
      </c>
      <c r="B93" s="62" t="s">
        <v>385</v>
      </c>
      <c r="C93" s="16" t="s">
        <v>386</v>
      </c>
      <c r="D93" s="6" t="s">
        <v>361</v>
      </c>
      <c r="E93" s="8">
        <v>0</v>
      </c>
      <c r="F93" s="8">
        <v>24</v>
      </c>
      <c r="G93" s="5">
        <f t="shared" si="8"/>
        <v>24</v>
      </c>
      <c r="H93" s="45">
        <v>9.4440000000000008</v>
      </c>
      <c r="I93" s="9">
        <f t="shared" si="9"/>
        <v>226.65600000000001</v>
      </c>
      <c r="J93" s="5"/>
      <c r="K93" s="5">
        <f t="shared" si="10"/>
        <v>24</v>
      </c>
      <c r="L93" s="9">
        <f t="shared" si="11"/>
        <v>0</v>
      </c>
      <c r="M93" s="9">
        <f t="shared" si="12"/>
        <v>226.65600000000001</v>
      </c>
      <c r="N93" s="5" t="s">
        <v>33</v>
      </c>
      <c r="O93" s="5" t="s">
        <v>8</v>
      </c>
    </row>
    <row r="94" spans="1:15" s="1" customFormat="1" ht="51.75">
      <c r="A94" s="13"/>
      <c r="B94" s="62" t="s">
        <v>385</v>
      </c>
      <c r="C94" s="16" t="s">
        <v>387</v>
      </c>
      <c r="D94" s="6" t="s">
        <v>12</v>
      </c>
      <c r="E94" s="8">
        <v>0</v>
      </c>
      <c r="F94" s="8">
        <v>24</v>
      </c>
      <c r="G94" s="5">
        <f t="shared" si="8"/>
        <v>24</v>
      </c>
      <c r="H94" s="45">
        <v>8.9440000000000008</v>
      </c>
      <c r="I94" s="9">
        <f t="shared" si="9"/>
        <v>214.65600000000001</v>
      </c>
      <c r="J94" s="5"/>
      <c r="K94" s="5">
        <f t="shared" si="10"/>
        <v>24</v>
      </c>
      <c r="L94" s="9">
        <f t="shared" si="11"/>
        <v>0</v>
      </c>
      <c r="M94" s="9">
        <f t="shared" si="12"/>
        <v>214.65600000000001</v>
      </c>
      <c r="N94" s="5" t="s">
        <v>33</v>
      </c>
      <c r="O94" s="5" t="s">
        <v>8</v>
      </c>
    </row>
    <row r="95" spans="1:15" s="1" customFormat="1" ht="51.75">
      <c r="A95" s="13">
        <v>20</v>
      </c>
      <c r="B95" s="62" t="s">
        <v>32</v>
      </c>
      <c r="C95" s="14" t="s">
        <v>34</v>
      </c>
      <c r="D95" s="14" t="s">
        <v>9</v>
      </c>
      <c r="E95" s="5">
        <v>172</v>
      </c>
      <c r="F95" s="5">
        <v>24</v>
      </c>
      <c r="G95" s="5">
        <f t="shared" si="8"/>
        <v>196</v>
      </c>
      <c r="H95" s="5">
        <v>9.0790000000000006</v>
      </c>
      <c r="I95" s="9">
        <f t="shared" si="9"/>
        <v>1779.4840000000002</v>
      </c>
      <c r="J95" s="5"/>
      <c r="K95" s="5">
        <f t="shared" si="10"/>
        <v>196</v>
      </c>
      <c r="L95" s="9">
        <f t="shared" si="11"/>
        <v>0</v>
      </c>
      <c r="M95" s="9">
        <f t="shared" si="12"/>
        <v>1779.4840000000002</v>
      </c>
      <c r="N95" s="5" t="s">
        <v>33</v>
      </c>
      <c r="O95" s="5" t="s">
        <v>8</v>
      </c>
    </row>
    <row r="96" spans="1:15" s="1" customFormat="1" ht="51.75">
      <c r="A96" s="13"/>
      <c r="B96" s="62" t="s">
        <v>32</v>
      </c>
      <c r="C96" s="14" t="s">
        <v>35</v>
      </c>
      <c r="D96" s="14" t="s">
        <v>21</v>
      </c>
      <c r="E96" s="5">
        <v>24</v>
      </c>
      <c r="F96" s="5">
        <v>24</v>
      </c>
      <c r="G96" s="5">
        <f t="shared" si="8"/>
        <v>48</v>
      </c>
      <c r="H96" s="5">
        <v>8.7949999999999999</v>
      </c>
      <c r="I96" s="9">
        <f t="shared" si="9"/>
        <v>422.15999999999997</v>
      </c>
      <c r="J96" s="17"/>
      <c r="K96" s="5">
        <f t="shared" si="10"/>
        <v>48</v>
      </c>
      <c r="L96" s="9">
        <f t="shared" si="11"/>
        <v>0</v>
      </c>
      <c r="M96" s="9">
        <f t="shared" si="12"/>
        <v>422.15999999999997</v>
      </c>
      <c r="N96" s="5" t="s">
        <v>33</v>
      </c>
      <c r="O96" s="5" t="s">
        <v>8</v>
      </c>
    </row>
    <row r="97" spans="1:15" s="1" customFormat="1" ht="51.75">
      <c r="A97" s="13"/>
      <c r="B97" s="62" t="s">
        <v>32</v>
      </c>
      <c r="C97" s="14" t="s">
        <v>36</v>
      </c>
      <c r="D97" s="14" t="s">
        <v>26</v>
      </c>
      <c r="E97" s="5">
        <v>48</v>
      </c>
      <c r="F97" s="5">
        <v>24</v>
      </c>
      <c r="G97" s="5">
        <f t="shared" si="8"/>
        <v>72</v>
      </c>
      <c r="H97" s="5">
        <v>6.1639999999999997</v>
      </c>
      <c r="I97" s="9">
        <f t="shared" si="9"/>
        <v>443.80799999999999</v>
      </c>
      <c r="J97" s="5"/>
      <c r="K97" s="5">
        <f t="shared" si="10"/>
        <v>72</v>
      </c>
      <c r="L97" s="9">
        <f t="shared" si="11"/>
        <v>0</v>
      </c>
      <c r="M97" s="9">
        <f t="shared" si="12"/>
        <v>443.80799999999999</v>
      </c>
      <c r="N97" s="5" t="s">
        <v>33</v>
      </c>
      <c r="O97" s="5" t="s">
        <v>8</v>
      </c>
    </row>
    <row r="98" spans="1:15" s="1" customFormat="1" ht="51.75">
      <c r="A98" s="13"/>
      <c r="B98" s="62" t="s">
        <v>32</v>
      </c>
      <c r="C98" s="14" t="s">
        <v>388</v>
      </c>
      <c r="D98" s="14" t="s">
        <v>141</v>
      </c>
      <c r="E98" s="5">
        <v>0</v>
      </c>
      <c r="F98" s="5">
        <v>8</v>
      </c>
      <c r="G98" s="5">
        <f t="shared" si="8"/>
        <v>8</v>
      </c>
      <c r="H98" s="5">
        <v>6.9640000000000004</v>
      </c>
      <c r="I98" s="9">
        <f t="shared" si="9"/>
        <v>55.712000000000003</v>
      </c>
      <c r="J98" s="5"/>
      <c r="K98" s="5">
        <f t="shared" si="10"/>
        <v>8</v>
      </c>
      <c r="L98" s="9">
        <f t="shared" si="11"/>
        <v>0</v>
      </c>
      <c r="M98" s="9">
        <f t="shared" si="12"/>
        <v>55.712000000000003</v>
      </c>
      <c r="N98" s="5" t="s">
        <v>33</v>
      </c>
      <c r="O98" s="5" t="s">
        <v>8</v>
      </c>
    </row>
    <row r="99" spans="1:15" s="1" customFormat="1" ht="42.6" customHeight="1">
      <c r="A99" s="13">
        <v>21</v>
      </c>
      <c r="B99" s="62" t="s">
        <v>37</v>
      </c>
      <c r="C99" s="6" t="s">
        <v>168</v>
      </c>
      <c r="D99" s="6" t="s">
        <v>169</v>
      </c>
      <c r="E99" s="5">
        <v>20</v>
      </c>
      <c r="F99" s="5">
        <v>24</v>
      </c>
      <c r="G99" s="5">
        <f t="shared" si="8"/>
        <v>44</v>
      </c>
      <c r="H99" s="5">
        <v>7.38</v>
      </c>
      <c r="I99" s="9">
        <f t="shared" si="9"/>
        <v>324.71999999999997</v>
      </c>
      <c r="J99" s="5"/>
      <c r="K99" s="5">
        <f t="shared" si="10"/>
        <v>44</v>
      </c>
      <c r="L99" s="9">
        <f t="shared" si="11"/>
        <v>0</v>
      </c>
      <c r="M99" s="9">
        <f t="shared" si="12"/>
        <v>324.71999999999997</v>
      </c>
      <c r="N99" s="5" t="s">
        <v>160</v>
      </c>
      <c r="O99" s="5" t="s">
        <v>8</v>
      </c>
    </row>
    <row r="100" spans="1:15" s="1" customFormat="1" ht="51.75">
      <c r="A100" s="13"/>
      <c r="B100" s="62" t="s">
        <v>37</v>
      </c>
      <c r="C100" s="6" t="s">
        <v>170</v>
      </c>
      <c r="D100" s="6" t="s">
        <v>171</v>
      </c>
      <c r="E100" s="5">
        <v>24</v>
      </c>
      <c r="F100" s="5">
        <v>24</v>
      </c>
      <c r="G100" s="5">
        <f t="shared" si="8"/>
        <v>48</v>
      </c>
      <c r="H100" s="5">
        <v>6.19</v>
      </c>
      <c r="I100" s="9">
        <f t="shared" si="9"/>
        <v>297.12</v>
      </c>
      <c r="J100" s="5"/>
      <c r="K100" s="5">
        <f t="shared" si="10"/>
        <v>48</v>
      </c>
      <c r="L100" s="9">
        <f t="shared" si="11"/>
        <v>0</v>
      </c>
      <c r="M100" s="9">
        <f t="shared" si="12"/>
        <v>297.12</v>
      </c>
      <c r="N100" s="5" t="s">
        <v>160</v>
      </c>
      <c r="O100" s="5" t="s">
        <v>8</v>
      </c>
    </row>
    <row r="101" spans="1:15" s="1" customFormat="1" ht="51.75">
      <c r="A101" s="13"/>
      <c r="B101" s="62" t="s">
        <v>37</v>
      </c>
      <c r="C101" s="6" t="s">
        <v>389</v>
      </c>
      <c r="D101" s="6" t="s">
        <v>163</v>
      </c>
      <c r="E101" s="5">
        <v>0</v>
      </c>
      <c r="F101" s="5">
        <v>40</v>
      </c>
      <c r="G101" s="5">
        <f t="shared" si="8"/>
        <v>40</v>
      </c>
      <c r="H101" s="5">
        <v>7.8570000000000002</v>
      </c>
      <c r="I101" s="9">
        <f t="shared" si="9"/>
        <v>314.28000000000003</v>
      </c>
      <c r="J101" s="5"/>
      <c r="K101" s="5">
        <f t="shared" si="10"/>
        <v>40</v>
      </c>
      <c r="L101" s="9">
        <f t="shared" si="11"/>
        <v>0</v>
      </c>
      <c r="M101" s="9">
        <f t="shared" si="12"/>
        <v>314.28000000000003</v>
      </c>
      <c r="N101" s="5" t="s">
        <v>33</v>
      </c>
      <c r="O101" s="5" t="s">
        <v>8</v>
      </c>
    </row>
    <row r="102" spans="1:15" s="1" customFormat="1" ht="51.75">
      <c r="A102" s="13"/>
      <c r="B102" s="62" t="s">
        <v>37</v>
      </c>
      <c r="C102" s="6" t="s">
        <v>390</v>
      </c>
      <c r="D102" s="6" t="s">
        <v>391</v>
      </c>
      <c r="E102" s="5">
        <v>0</v>
      </c>
      <c r="F102" s="5">
        <v>26</v>
      </c>
      <c r="G102" s="5">
        <f t="shared" si="8"/>
        <v>26</v>
      </c>
      <c r="H102" s="5">
        <v>7.8570000000000002</v>
      </c>
      <c r="I102" s="9">
        <f t="shared" si="9"/>
        <v>204.28200000000001</v>
      </c>
      <c r="J102" s="5"/>
      <c r="K102" s="5">
        <f t="shared" si="10"/>
        <v>26</v>
      </c>
      <c r="L102" s="9">
        <f t="shared" si="11"/>
        <v>0</v>
      </c>
      <c r="M102" s="9">
        <f t="shared" si="12"/>
        <v>204.28200000000001</v>
      </c>
      <c r="N102" s="5" t="s">
        <v>33</v>
      </c>
      <c r="O102" s="5" t="s">
        <v>8</v>
      </c>
    </row>
    <row r="103" spans="1:15" s="1" customFormat="1" ht="51.75">
      <c r="A103" s="13"/>
      <c r="B103" s="62" t="s">
        <v>37</v>
      </c>
      <c r="C103" s="6" t="s">
        <v>392</v>
      </c>
      <c r="D103" s="6" t="s">
        <v>158</v>
      </c>
      <c r="E103" s="5">
        <v>0</v>
      </c>
      <c r="F103" s="5">
        <v>16</v>
      </c>
      <c r="G103" s="5">
        <f t="shared" si="8"/>
        <v>16</v>
      </c>
      <c r="H103" s="5">
        <v>9.33</v>
      </c>
      <c r="I103" s="9">
        <f t="shared" si="9"/>
        <v>149.28</v>
      </c>
      <c r="J103" s="5"/>
      <c r="K103" s="5">
        <f t="shared" si="10"/>
        <v>16</v>
      </c>
      <c r="L103" s="9">
        <f t="shared" si="11"/>
        <v>0</v>
      </c>
      <c r="M103" s="9">
        <f t="shared" si="12"/>
        <v>149.28</v>
      </c>
      <c r="N103" s="5" t="s">
        <v>33</v>
      </c>
      <c r="O103" s="5" t="s">
        <v>8</v>
      </c>
    </row>
    <row r="104" spans="1:15" s="1" customFormat="1" ht="51.75">
      <c r="A104" s="13"/>
      <c r="B104" s="62" t="s">
        <v>37</v>
      </c>
      <c r="C104" s="6" t="s">
        <v>393</v>
      </c>
      <c r="D104" s="6" t="s">
        <v>161</v>
      </c>
      <c r="E104" s="5">
        <v>0</v>
      </c>
      <c r="F104" s="5">
        <v>14</v>
      </c>
      <c r="G104" s="5">
        <f t="shared" si="8"/>
        <v>14</v>
      </c>
      <c r="H104" s="5">
        <v>7.38</v>
      </c>
      <c r="I104" s="9">
        <f t="shared" si="9"/>
        <v>103.32</v>
      </c>
      <c r="J104" s="5"/>
      <c r="K104" s="5">
        <f t="shared" si="10"/>
        <v>14</v>
      </c>
      <c r="L104" s="9">
        <f t="shared" si="11"/>
        <v>0</v>
      </c>
      <c r="M104" s="9">
        <f t="shared" si="12"/>
        <v>103.32</v>
      </c>
      <c r="N104" s="5" t="s">
        <v>33</v>
      </c>
      <c r="O104" s="5" t="s">
        <v>8</v>
      </c>
    </row>
    <row r="105" spans="1:15" s="1" customFormat="1" ht="51.75">
      <c r="A105" s="13"/>
      <c r="B105" s="62" t="s">
        <v>37</v>
      </c>
      <c r="C105" s="6" t="s">
        <v>394</v>
      </c>
      <c r="D105" s="6" t="s">
        <v>48</v>
      </c>
      <c r="E105" s="5">
        <v>0</v>
      </c>
      <c r="F105" s="5">
        <v>11</v>
      </c>
      <c r="G105" s="5">
        <f t="shared" si="8"/>
        <v>11</v>
      </c>
      <c r="H105" s="5">
        <v>6.6660000000000004</v>
      </c>
      <c r="I105" s="9">
        <f t="shared" si="9"/>
        <v>73.326000000000008</v>
      </c>
      <c r="J105" s="5"/>
      <c r="K105" s="5">
        <f t="shared" si="10"/>
        <v>11</v>
      </c>
      <c r="L105" s="9">
        <f t="shared" si="11"/>
        <v>0</v>
      </c>
      <c r="M105" s="9">
        <f t="shared" si="12"/>
        <v>73.326000000000008</v>
      </c>
      <c r="N105" s="5" t="s">
        <v>33</v>
      </c>
      <c r="O105" s="5" t="s">
        <v>8</v>
      </c>
    </row>
    <row r="106" spans="1:15" s="1" customFormat="1" ht="51.75">
      <c r="A106" s="13"/>
      <c r="B106" s="62" t="s">
        <v>37</v>
      </c>
      <c r="C106" s="6" t="s">
        <v>395</v>
      </c>
      <c r="D106" s="6" t="s">
        <v>396</v>
      </c>
      <c r="E106" s="5">
        <v>0</v>
      </c>
      <c r="F106" s="5">
        <v>28</v>
      </c>
      <c r="G106" s="5">
        <f t="shared" si="8"/>
        <v>28</v>
      </c>
      <c r="H106" s="5">
        <v>4.4420000000000002</v>
      </c>
      <c r="I106" s="9">
        <f t="shared" si="9"/>
        <v>124.376</v>
      </c>
      <c r="J106" s="5"/>
      <c r="K106" s="5">
        <f t="shared" si="10"/>
        <v>28</v>
      </c>
      <c r="L106" s="9">
        <f t="shared" si="11"/>
        <v>0</v>
      </c>
      <c r="M106" s="9">
        <f t="shared" si="12"/>
        <v>124.376</v>
      </c>
      <c r="N106" s="5" t="s">
        <v>33</v>
      </c>
      <c r="O106" s="5" t="s">
        <v>8</v>
      </c>
    </row>
    <row r="107" spans="1:15" s="1" customFormat="1" ht="51.75">
      <c r="A107" s="13"/>
      <c r="B107" s="62" t="s">
        <v>37</v>
      </c>
      <c r="C107" s="6" t="s">
        <v>397</v>
      </c>
      <c r="D107" s="6" t="s">
        <v>122</v>
      </c>
      <c r="E107" s="5">
        <v>0</v>
      </c>
      <c r="F107" s="5">
        <v>36</v>
      </c>
      <c r="G107" s="5">
        <f t="shared" si="8"/>
        <v>36</v>
      </c>
      <c r="H107" s="5">
        <v>4.4420000000000002</v>
      </c>
      <c r="I107" s="9">
        <f t="shared" si="9"/>
        <v>159.91200000000001</v>
      </c>
      <c r="J107" s="5"/>
      <c r="K107" s="5">
        <f t="shared" si="10"/>
        <v>36</v>
      </c>
      <c r="L107" s="9">
        <f t="shared" si="11"/>
        <v>0</v>
      </c>
      <c r="M107" s="9">
        <f t="shared" si="12"/>
        <v>159.91200000000001</v>
      </c>
      <c r="N107" s="5" t="s">
        <v>33</v>
      </c>
      <c r="O107" s="5" t="s">
        <v>8</v>
      </c>
    </row>
    <row r="108" spans="1:15" s="1" customFormat="1" ht="51.75">
      <c r="A108" s="13"/>
      <c r="B108" s="62" t="s">
        <v>37</v>
      </c>
      <c r="C108" s="6" t="s">
        <v>398</v>
      </c>
      <c r="D108" s="6" t="s">
        <v>399</v>
      </c>
      <c r="E108" s="5">
        <v>0</v>
      </c>
      <c r="F108" s="5">
        <v>28</v>
      </c>
      <c r="G108" s="5">
        <f t="shared" si="8"/>
        <v>28</v>
      </c>
      <c r="H108" s="5">
        <v>4.4420000000000002</v>
      </c>
      <c r="I108" s="9">
        <f t="shared" si="9"/>
        <v>124.376</v>
      </c>
      <c r="J108" s="5"/>
      <c r="K108" s="5">
        <f t="shared" si="10"/>
        <v>28</v>
      </c>
      <c r="L108" s="9">
        <f t="shared" si="11"/>
        <v>0</v>
      </c>
      <c r="M108" s="9">
        <f t="shared" si="12"/>
        <v>124.376</v>
      </c>
      <c r="N108" s="5" t="s">
        <v>33</v>
      </c>
      <c r="O108" s="5" t="s">
        <v>8</v>
      </c>
    </row>
    <row r="109" spans="1:15" s="1" customFormat="1" ht="51.75">
      <c r="A109" s="13"/>
      <c r="B109" s="62" t="s">
        <v>37</v>
      </c>
      <c r="C109" s="6" t="s">
        <v>400</v>
      </c>
      <c r="D109" s="6" t="s">
        <v>10</v>
      </c>
      <c r="E109" s="5">
        <v>0</v>
      </c>
      <c r="F109" s="5">
        <v>31</v>
      </c>
      <c r="G109" s="5">
        <f t="shared" si="8"/>
        <v>31</v>
      </c>
      <c r="H109" s="5">
        <v>4.4420000000000002</v>
      </c>
      <c r="I109" s="9">
        <f t="shared" si="9"/>
        <v>137.702</v>
      </c>
      <c r="J109" s="5"/>
      <c r="K109" s="5">
        <f t="shared" si="10"/>
        <v>31</v>
      </c>
      <c r="L109" s="9">
        <f t="shared" si="11"/>
        <v>0</v>
      </c>
      <c r="M109" s="9">
        <f t="shared" si="12"/>
        <v>137.702</v>
      </c>
      <c r="N109" s="5" t="s">
        <v>33</v>
      </c>
      <c r="O109" s="5" t="s">
        <v>8</v>
      </c>
    </row>
    <row r="110" spans="1:15" s="1" customFormat="1" ht="51.75">
      <c r="A110" s="13">
        <v>22</v>
      </c>
      <c r="B110" s="62" t="s">
        <v>401</v>
      </c>
      <c r="C110" s="16" t="s">
        <v>402</v>
      </c>
      <c r="D110" s="6" t="s">
        <v>11</v>
      </c>
      <c r="E110" s="8">
        <v>0</v>
      </c>
      <c r="F110" s="8">
        <v>24</v>
      </c>
      <c r="G110" s="5">
        <f t="shared" si="8"/>
        <v>24</v>
      </c>
      <c r="H110" s="5">
        <v>12.2</v>
      </c>
      <c r="I110" s="9">
        <f t="shared" si="9"/>
        <v>292.79999999999995</v>
      </c>
      <c r="J110" s="5"/>
      <c r="K110" s="5">
        <f t="shared" si="10"/>
        <v>24</v>
      </c>
      <c r="L110" s="9">
        <f t="shared" si="11"/>
        <v>0</v>
      </c>
      <c r="M110" s="9">
        <f t="shared" si="12"/>
        <v>292.79999999999995</v>
      </c>
      <c r="N110" s="5" t="s">
        <v>33</v>
      </c>
      <c r="O110" s="5" t="s">
        <v>8</v>
      </c>
    </row>
    <row r="111" spans="1:15" s="1" customFormat="1" ht="51.75">
      <c r="A111" s="13">
        <v>23</v>
      </c>
      <c r="B111" s="62" t="s">
        <v>403</v>
      </c>
      <c r="C111" s="6" t="s">
        <v>404</v>
      </c>
      <c r="D111" s="6" t="s">
        <v>183</v>
      </c>
      <c r="E111" s="5">
        <v>0</v>
      </c>
      <c r="F111" s="5">
        <v>52</v>
      </c>
      <c r="G111" s="5">
        <f t="shared" si="8"/>
        <v>52</v>
      </c>
      <c r="H111" s="5">
        <v>12.2</v>
      </c>
      <c r="I111" s="9">
        <f t="shared" si="9"/>
        <v>634.4</v>
      </c>
      <c r="J111" s="5"/>
      <c r="K111" s="5">
        <f t="shared" si="10"/>
        <v>52</v>
      </c>
      <c r="L111" s="9">
        <f t="shared" si="11"/>
        <v>0</v>
      </c>
      <c r="M111" s="9">
        <f t="shared" si="12"/>
        <v>634.4</v>
      </c>
      <c r="N111" s="5" t="s">
        <v>33</v>
      </c>
      <c r="O111" s="5" t="s">
        <v>8</v>
      </c>
    </row>
    <row r="112" spans="1:15" s="1" customFormat="1" ht="51.75">
      <c r="A112" s="13"/>
      <c r="B112" s="62" t="s">
        <v>403</v>
      </c>
      <c r="C112" s="6" t="s">
        <v>405</v>
      </c>
      <c r="D112" s="6" t="s">
        <v>345</v>
      </c>
      <c r="E112" s="5">
        <v>0</v>
      </c>
      <c r="F112" s="5">
        <v>40</v>
      </c>
      <c r="G112" s="5">
        <f t="shared" si="8"/>
        <v>40</v>
      </c>
      <c r="H112" s="5">
        <v>5.5</v>
      </c>
      <c r="I112" s="9">
        <f t="shared" si="9"/>
        <v>220</v>
      </c>
      <c r="J112" s="5"/>
      <c r="K112" s="5">
        <f t="shared" si="10"/>
        <v>40</v>
      </c>
      <c r="L112" s="9">
        <f t="shared" si="11"/>
        <v>0</v>
      </c>
      <c r="M112" s="9">
        <f t="shared" si="12"/>
        <v>220</v>
      </c>
      <c r="N112" s="5" t="s">
        <v>33</v>
      </c>
      <c r="O112" s="5" t="s">
        <v>8</v>
      </c>
    </row>
    <row r="113" spans="1:207" s="1" customFormat="1" ht="34.5">
      <c r="A113" s="13">
        <v>24</v>
      </c>
      <c r="B113" s="62" t="s">
        <v>39</v>
      </c>
      <c r="C113" s="14" t="s">
        <v>40</v>
      </c>
      <c r="D113" s="14" t="s">
        <v>41</v>
      </c>
      <c r="E113" s="5">
        <v>35</v>
      </c>
      <c r="F113" s="5">
        <v>0</v>
      </c>
      <c r="G113" s="5">
        <f t="shared" si="8"/>
        <v>35</v>
      </c>
      <c r="H113" s="20">
        <v>14.215</v>
      </c>
      <c r="I113" s="9">
        <f t="shared" si="9"/>
        <v>497.52499999999998</v>
      </c>
      <c r="J113" s="5"/>
      <c r="K113" s="5">
        <f t="shared" si="10"/>
        <v>35</v>
      </c>
      <c r="L113" s="9">
        <f t="shared" si="11"/>
        <v>0</v>
      </c>
      <c r="M113" s="9">
        <f t="shared" si="12"/>
        <v>497.52499999999998</v>
      </c>
      <c r="N113" s="5" t="s">
        <v>38</v>
      </c>
      <c r="O113" s="5" t="s">
        <v>8</v>
      </c>
    </row>
    <row r="114" spans="1:207" s="1" customFormat="1" ht="34.5">
      <c r="A114" s="13"/>
      <c r="B114" s="62" t="s">
        <v>39</v>
      </c>
      <c r="C114" s="14" t="s">
        <v>42</v>
      </c>
      <c r="D114" s="14" t="s">
        <v>43</v>
      </c>
      <c r="E114" s="5">
        <v>49</v>
      </c>
      <c r="F114" s="5">
        <v>5</v>
      </c>
      <c r="G114" s="5">
        <f t="shared" si="8"/>
        <v>54</v>
      </c>
      <c r="H114" s="20">
        <v>13.536</v>
      </c>
      <c r="I114" s="9">
        <f t="shared" si="9"/>
        <v>730.94399999999996</v>
      </c>
      <c r="J114" s="5"/>
      <c r="K114" s="5">
        <f t="shared" si="10"/>
        <v>54</v>
      </c>
      <c r="L114" s="9">
        <f t="shared" si="11"/>
        <v>0</v>
      </c>
      <c r="M114" s="9">
        <f t="shared" si="12"/>
        <v>730.94399999999996</v>
      </c>
      <c r="N114" s="5" t="s">
        <v>38</v>
      </c>
      <c r="O114" s="5" t="s">
        <v>8</v>
      </c>
    </row>
    <row r="115" spans="1:207" s="1" customFormat="1" ht="34.5">
      <c r="A115" s="13"/>
      <c r="B115" s="62" t="s">
        <v>39</v>
      </c>
      <c r="C115" s="14" t="s">
        <v>406</v>
      </c>
      <c r="D115" s="16" t="s">
        <v>207</v>
      </c>
      <c r="E115" s="5">
        <v>0</v>
      </c>
      <c r="F115" s="5">
        <v>12</v>
      </c>
      <c r="G115" s="5">
        <f t="shared" si="8"/>
        <v>12</v>
      </c>
      <c r="H115" s="20">
        <v>7.0339999999999998</v>
      </c>
      <c r="I115" s="9">
        <f t="shared" si="9"/>
        <v>84.408000000000001</v>
      </c>
      <c r="J115" s="5"/>
      <c r="K115" s="5">
        <f t="shared" si="10"/>
        <v>12</v>
      </c>
      <c r="L115" s="9">
        <f t="shared" si="11"/>
        <v>0</v>
      </c>
      <c r="M115" s="9">
        <f t="shared" si="12"/>
        <v>84.408000000000001</v>
      </c>
      <c r="N115" s="5" t="s">
        <v>38</v>
      </c>
      <c r="O115" s="5" t="s">
        <v>8</v>
      </c>
    </row>
    <row r="116" spans="1:207" s="1" customFormat="1" ht="34.5">
      <c r="A116" s="13"/>
      <c r="B116" s="62" t="s">
        <v>39</v>
      </c>
      <c r="C116" s="14" t="s">
        <v>407</v>
      </c>
      <c r="D116" s="16" t="s">
        <v>138</v>
      </c>
      <c r="E116" s="5">
        <v>0</v>
      </c>
      <c r="F116" s="5">
        <v>24</v>
      </c>
      <c r="G116" s="5">
        <f t="shared" si="8"/>
        <v>24</v>
      </c>
      <c r="H116" s="20">
        <v>7.016</v>
      </c>
      <c r="I116" s="9">
        <f t="shared" si="9"/>
        <v>168.38400000000001</v>
      </c>
      <c r="J116" s="5"/>
      <c r="K116" s="5">
        <f t="shared" si="10"/>
        <v>24</v>
      </c>
      <c r="L116" s="9">
        <f t="shared" si="11"/>
        <v>0</v>
      </c>
      <c r="M116" s="9">
        <f t="shared" si="12"/>
        <v>168.38400000000001</v>
      </c>
      <c r="N116" s="5" t="s">
        <v>38</v>
      </c>
      <c r="O116" s="5" t="s">
        <v>8</v>
      </c>
    </row>
    <row r="117" spans="1:207" s="12" customFormat="1" ht="34.5">
      <c r="A117" s="3">
        <v>25</v>
      </c>
      <c r="B117" s="62" t="s">
        <v>172</v>
      </c>
      <c r="C117" s="16" t="s">
        <v>173</v>
      </c>
      <c r="D117" s="16" t="s">
        <v>138</v>
      </c>
      <c r="E117" s="8">
        <v>0</v>
      </c>
      <c r="F117" s="8">
        <v>17</v>
      </c>
      <c r="G117" s="5">
        <f t="shared" si="8"/>
        <v>17</v>
      </c>
      <c r="H117" s="8">
        <v>11.5</v>
      </c>
      <c r="I117" s="9">
        <f t="shared" si="9"/>
        <v>195.5</v>
      </c>
      <c r="J117" s="8"/>
      <c r="K117" s="5">
        <f t="shared" si="10"/>
        <v>17</v>
      </c>
      <c r="L117" s="9">
        <f t="shared" si="11"/>
        <v>0</v>
      </c>
      <c r="M117" s="9">
        <f t="shared" si="12"/>
        <v>195.5</v>
      </c>
      <c r="N117" s="5" t="s">
        <v>160</v>
      </c>
      <c r="O117" s="5" t="s">
        <v>8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</row>
    <row r="118" spans="1:207" s="12" customFormat="1" ht="51.75">
      <c r="A118" s="3"/>
      <c r="B118" s="62" t="s">
        <v>172</v>
      </c>
      <c r="C118" s="16" t="s">
        <v>661</v>
      </c>
      <c r="D118" s="16" t="s">
        <v>432</v>
      </c>
      <c r="E118" s="8">
        <v>0</v>
      </c>
      <c r="F118" s="8">
        <v>14</v>
      </c>
      <c r="G118" s="5">
        <v>14</v>
      </c>
      <c r="H118" s="8">
        <v>13.206</v>
      </c>
      <c r="I118" s="9">
        <f t="shared" si="9"/>
        <v>184.88399999999999</v>
      </c>
      <c r="J118" s="8"/>
      <c r="K118" s="5">
        <f t="shared" si="10"/>
        <v>14</v>
      </c>
      <c r="L118" s="9">
        <f t="shared" si="11"/>
        <v>0</v>
      </c>
      <c r="M118" s="9">
        <f t="shared" si="12"/>
        <v>184.88399999999999</v>
      </c>
      <c r="N118" s="5" t="s">
        <v>33</v>
      </c>
      <c r="O118" s="5" t="s">
        <v>8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</row>
    <row r="119" spans="1:207" s="12" customFormat="1" ht="51.75">
      <c r="A119" s="3"/>
      <c r="B119" s="62" t="s">
        <v>172</v>
      </c>
      <c r="C119" s="16" t="s">
        <v>662</v>
      </c>
      <c r="D119" s="16" t="s">
        <v>663</v>
      </c>
      <c r="E119" s="8">
        <v>0</v>
      </c>
      <c r="F119" s="8">
        <v>14</v>
      </c>
      <c r="G119" s="5">
        <v>14</v>
      </c>
      <c r="H119" s="8">
        <v>12.595000000000001</v>
      </c>
      <c r="I119" s="9">
        <f t="shared" si="9"/>
        <v>176.33</v>
      </c>
      <c r="J119" s="8"/>
      <c r="K119" s="5">
        <f t="shared" si="10"/>
        <v>14</v>
      </c>
      <c r="L119" s="9">
        <f t="shared" si="11"/>
        <v>0</v>
      </c>
      <c r="M119" s="9">
        <f t="shared" si="12"/>
        <v>176.33</v>
      </c>
      <c r="N119" s="5" t="s">
        <v>33</v>
      </c>
      <c r="O119" s="5" t="s">
        <v>8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</row>
    <row r="120" spans="1:207" s="12" customFormat="1" ht="51.75">
      <c r="A120" s="3"/>
      <c r="B120" s="62" t="s">
        <v>172</v>
      </c>
      <c r="C120" s="16" t="s">
        <v>664</v>
      </c>
      <c r="D120" s="16" t="s">
        <v>665</v>
      </c>
      <c r="E120" s="8">
        <v>0</v>
      </c>
      <c r="F120" s="8">
        <v>24</v>
      </c>
      <c r="G120" s="5">
        <v>24</v>
      </c>
      <c r="H120" s="8">
        <v>12.321</v>
      </c>
      <c r="I120" s="9">
        <f t="shared" si="9"/>
        <v>295.70400000000001</v>
      </c>
      <c r="J120" s="8"/>
      <c r="K120" s="5">
        <f t="shared" si="10"/>
        <v>24</v>
      </c>
      <c r="L120" s="9">
        <f t="shared" si="11"/>
        <v>0</v>
      </c>
      <c r="M120" s="9">
        <f t="shared" si="12"/>
        <v>295.70400000000001</v>
      </c>
      <c r="N120" s="5" t="s">
        <v>33</v>
      </c>
      <c r="O120" s="5" t="s">
        <v>8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</row>
    <row r="121" spans="1:207" s="12" customFormat="1" ht="51.75">
      <c r="A121" s="3"/>
      <c r="B121" s="62" t="s">
        <v>172</v>
      </c>
      <c r="C121" s="16" t="s">
        <v>666</v>
      </c>
      <c r="D121" s="16" t="s">
        <v>138</v>
      </c>
      <c r="E121" s="8">
        <v>0</v>
      </c>
      <c r="F121" s="8">
        <v>29</v>
      </c>
      <c r="G121" s="5">
        <v>29</v>
      </c>
      <c r="H121" s="8">
        <v>10.792</v>
      </c>
      <c r="I121" s="9">
        <f t="shared" si="9"/>
        <v>312.96800000000002</v>
      </c>
      <c r="J121" s="8"/>
      <c r="K121" s="5">
        <f t="shared" si="10"/>
        <v>29</v>
      </c>
      <c r="L121" s="9">
        <f t="shared" si="11"/>
        <v>0</v>
      </c>
      <c r="M121" s="9">
        <f t="shared" si="12"/>
        <v>312.96800000000002</v>
      </c>
      <c r="N121" s="5" t="s">
        <v>33</v>
      </c>
      <c r="O121" s="5" t="s">
        <v>8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</row>
    <row r="122" spans="1:207" s="1" customFormat="1" ht="34.5">
      <c r="A122" s="13">
        <v>26</v>
      </c>
      <c r="B122" s="62" t="s">
        <v>44</v>
      </c>
      <c r="C122" s="14" t="s">
        <v>45</v>
      </c>
      <c r="D122" s="14" t="s">
        <v>26</v>
      </c>
      <c r="E122" s="5">
        <v>92</v>
      </c>
      <c r="F122" s="5"/>
      <c r="G122" s="5">
        <f t="shared" si="8"/>
        <v>92</v>
      </c>
      <c r="H122" s="5">
        <v>9.5429999999999993</v>
      </c>
      <c r="I122" s="9">
        <f t="shared" si="9"/>
        <v>877.9559999999999</v>
      </c>
      <c r="J122" s="5"/>
      <c r="K122" s="5">
        <f t="shared" si="10"/>
        <v>92</v>
      </c>
      <c r="L122" s="9">
        <f t="shared" si="11"/>
        <v>0</v>
      </c>
      <c r="M122" s="9">
        <f t="shared" si="12"/>
        <v>877.9559999999999</v>
      </c>
      <c r="N122" s="5" t="s">
        <v>160</v>
      </c>
      <c r="O122" s="5" t="s">
        <v>8</v>
      </c>
    </row>
    <row r="123" spans="1:207" s="1" customFormat="1" ht="34.5">
      <c r="A123" s="13"/>
      <c r="B123" s="62" t="s">
        <v>44</v>
      </c>
      <c r="C123" s="18" t="s">
        <v>174</v>
      </c>
      <c r="D123" s="21" t="s">
        <v>175</v>
      </c>
      <c r="E123" s="5">
        <v>16</v>
      </c>
      <c r="F123" s="5">
        <v>24</v>
      </c>
      <c r="G123" s="5">
        <f t="shared" si="8"/>
        <v>40</v>
      </c>
      <c r="H123" s="5">
        <v>9.5429999999999993</v>
      </c>
      <c r="I123" s="9">
        <f t="shared" si="9"/>
        <v>381.71999999999997</v>
      </c>
      <c r="J123" s="5">
        <v>4</v>
      </c>
      <c r="K123" s="5">
        <f t="shared" si="10"/>
        <v>36</v>
      </c>
      <c r="L123" s="9">
        <f t="shared" si="11"/>
        <v>38.171999999999997</v>
      </c>
      <c r="M123" s="9">
        <f t="shared" si="12"/>
        <v>343.548</v>
      </c>
      <c r="N123" s="5" t="s">
        <v>160</v>
      </c>
      <c r="O123" s="5" t="s">
        <v>8</v>
      </c>
    </row>
    <row r="124" spans="1:207" s="1" customFormat="1" ht="34.5">
      <c r="A124" s="13"/>
      <c r="B124" s="62" t="s">
        <v>44</v>
      </c>
      <c r="C124" s="18" t="s">
        <v>176</v>
      </c>
      <c r="D124" s="21" t="s">
        <v>177</v>
      </c>
      <c r="E124" s="5">
        <v>20</v>
      </c>
      <c r="F124" s="5">
        <v>24</v>
      </c>
      <c r="G124" s="5">
        <f t="shared" si="8"/>
        <v>44</v>
      </c>
      <c r="H124" s="5">
        <v>8.4079999999999995</v>
      </c>
      <c r="I124" s="9">
        <f t="shared" si="9"/>
        <v>369.952</v>
      </c>
      <c r="J124" s="5"/>
      <c r="K124" s="5">
        <f t="shared" si="10"/>
        <v>44</v>
      </c>
      <c r="L124" s="9">
        <f t="shared" si="11"/>
        <v>0</v>
      </c>
      <c r="M124" s="9">
        <f t="shared" si="12"/>
        <v>369.952</v>
      </c>
      <c r="N124" s="5" t="s">
        <v>160</v>
      </c>
      <c r="O124" s="5" t="s">
        <v>8</v>
      </c>
    </row>
    <row r="125" spans="1:207" s="1" customFormat="1" ht="34.5">
      <c r="A125" s="13"/>
      <c r="B125" s="62" t="s">
        <v>44</v>
      </c>
      <c r="C125" s="14" t="s">
        <v>47</v>
      </c>
      <c r="D125" s="14" t="s">
        <v>48</v>
      </c>
      <c r="E125" s="5">
        <v>80</v>
      </c>
      <c r="F125" s="5">
        <v>20</v>
      </c>
      <c r="G125" s="5">
        <f>E125+F125</f>
        <v>100</v>
      </c>
      <c r="H125" s="5">
        <v>7.3760000000000003</v>
      </c>
      <c r="I125" s="9">
        <f t="shared" si="9"/>
        <v>737.6</v>
      </c>
      <c r="J125" s="5"/>
      <c r="K125" s="5">
        <f t="shared" si="10"/>
        <v>100</v>
      </c>
      <c r="L125" s="9">
        <f t="shared" si="11"/>
        <v>0</v>
      </c>
      <c r="M125" s="9">
        <f t="shared" si="12"/>
        <v>737.6</v>
      </c>
      <c r="N125" s="5" t="s">
        <v>160</v>
      </c>
      <c r="O125" s="5" t="s">
        <v>8</v>
      </c>
    </row>
    <row r="126" spans="1:207" s="1" customFormat="1" ht="34.5">
      <c r="A126" s="13"/>
      <c r="B126" s="62" t="s">
        <v>44</v>
      </c>
      <c r="C126" s="14" t="s">
        <v>46</v>
      </c>
      <c r="D126" s="14" t="s">
        <v>19</v>
      </c>
      <c r="E126" s="5">
        <v>20</v>
      </c>
      <c r="F126" s="5">
        <v>20</v>
      </c>
      <c r="G126" s="5">
        <f>E126+F126</f>
        <v>40</v>
      </c>
      <c r="H126" s="5">
        <v>5.2770000000000001</v>
      </c>
      <c r="I126" s="9">
        <f t="shared" si="9"/>
        <v>211.08</v>
      </c>
      <c r="J126" s="5"/>
      <c r="K126" s="5">
        <f t="shared" si="10"/>
        <v>40</v>
      </c>
      <c r="L126" s="9">
        <f t="shared" si="11"/>
        <v>0</v>
      </c>
      <c r="M126" s="9">
        <f t="shared" si="12"/>
        <v>211.08</v>
      </c>
      <c r="N126" s="5" t="s">
        <v>160</v>
      </c>
      <c r="O126" s="5" t="s">
        <v>8</v>
      </c>
    </row>
    <row r="127" spans="1:207" s="1" customFormat="1" ht="34.5">
      <c r="A127" s="13"/>
      <c r="B127" s="62" t="s">
        <v>44</v>
      </c>
      <c r="C127" s="14" t="s">
        <v>178</v>
      </c>
      <c r="D127" s="14" t="s">
        <v>10</v>
      </c>
      <c r="E127" s="5">
        <v>16</v>
      </c>
      <c r="F127" s="5">
        <v>20</v>
      </c>
      <c r="G127" s="5">
        <f>E127+F127</f>
        <v>36</v>
      </c>
      <c r="H127" s="5">
        <v>5.2770000000000001</v>
      </c>
      <c r="I127" s="9">
        <f t="shared" si="9"/>
        <v>189.97200000000001</v>
      </c>
      <c r="J127" s="5">
        <v>4</v>
      </c>
      <c r="K127" s="5">
        <f t="shared" si="10"/>
        <v>32</v>
      </c>
      <c r="L127" s="9">
        <f t="shared" si="11"/>
        <v>21.108000000000001</v>
      </c>
      <c r="M127" s="9">
        <f t="shared" si="12"/>
        <v>168.864</v>
      </c>
      <c r="N127" s="5" t="s">
        <v>160</v>
      </c>
      <c r="O127" s="5" t="s">
        <v>8</v>
      </c>
    </row>
    <row r="128" spans="1:207" s="1" customFormat="1">
      <c r="A128" s="13">
        <v>27</v>
      </c>
      <c r="B128" s="62" t="s">
        <v>667</v>
      </c>
      <c r="C128" s="14" t="s">
        <v>668</v>
      </c>
      <c r="D128" s="14" t="s">
        <v>669</v>
      </c>
      <c r="E128" s="5">
        <v>0</v>
      </c>
      <c r="F128" s="5">
        <v>22</v>
      </c>
      <c r="G128" s="5">
        <f>E128+F128</f>
        <v>22</v>
      </c>
      <c r="H128" s="5">
        <v>10.757</v>
      </c>
      <c r="I128" s="9">
        <f t="shared" si="9"/>
        <v>236.654</v>
      </c>
      <c r="J128" s="5"/>
      <c r="K128" s="5">
        <f t="shared" si="10"/>
        <v>22</v>
      </c>
      <c r="L128" s="9">
        <f t="shared" si="11"/>
        <v>0</v>
      </c>
      <c r="M128" s="9">
        <f t="shared" si="12"/>
        <v>236.654</v>
      </c>
      <c r="N128" s="5"/>
      <c r="O128" s="5"/>
    </row>
    <row r="129" spans="1:207" s="1" customFormat="1" ht="34.5">
      <c r="A129" s="13">
        <v>28</v>
      </c>
      <c r="B129" s="62" t="s">
        <v>49</v>
      </c>
      <c r="C129" s="14" t="s">
        <v>50</v>
      </c>
      <c r="D129" s="14" t="s">
        <v>9</v>
      </c>
      <c r="E129" s="5">
        <v>56</v>
      </c>
      <c r="F129" s="5">
        <v>24</v>
      </c>
      <c r="G129" s="5">
        <f t="shared" si="8"/>
        <v>80</v>
      </c>
      <c r="H129" s="5">
        <v>12.5</v>
      </c>
      <c r="I129" s="9">
        <f t="shared" si="9"/>
        <v>1000</v>
      </c>
      <c r="J129" s="5"/>
      <c r="K129" s="5">
        <f t="shared" si="10"/>
        <v>80</v>
      </c>
      <c r="L129" s="9">
        <f t="shared" si="11"/>
        <v>0</v>
      </c>
      <c r="M129" s="9">
        <f t="shared" si="12"/>
        <v>1000</v>
      </c>
      <c r="N129" s="5" t="s">
        <v>160</v>
      </c>
      <c r="O129" s="5" t="s">
        <v>8</v>
      </c>
    </row>
    <row r="130" spans="1:207" s="1" customFormat="1" ht="34.5">
      <c r="A130" s="13"/>
      <c r="B130" s="62" t="s">
        <v>49</v>
      </c>
      <c r="C130" s="14" t="s">
        <v>179</v>
      </c>
      <c r="D130" s="14" t="s">
        <v>26</v>
      </c>
      <c r="E130" s="5">
        <v>14</v>
      </c>
      <c r="F130" s="5">
        <v>24</v>
      </c>
      <c r="G130" s="5">
        <f t="shared" si="8"/>
        <v>38</v>
      </c>
      <c r="H130" s="5">
        <v>10.166</v>
      </c>
      <c r="I130" s="9">
        <f t="shared" si="9"/>
        <v>386.30799999999999</v>
      </c>
      <c r="J130" s="5"/>
      <c r="K130" s="5">
        <f t="shared" si="10"/>
        <v>38</v>
      </c>
      <c r="L130" s="9">
        <f t="shared" si="11"/>
        <v>0</v>
      </c>
      <c r="M130" s="9">
        <f t="shared" si="12"/>
        <v>386.30799999999999</v>
      </c>
      <c r="N130" s="5" t="s">
        <v>160</v>
      </c>
      <c r="O130" s="5" t="s">
        <v>8</v>
      </c>
    </row>
    <row r="131" spans="1:207" s="1" customFormat="1" ht="34.5">
      <c r="A131" s="13"/>
      <c r="B131" s="62" t="s">
        <v>49</v>
      </c>
      <c r="C131" s="14" t="s">
        <v>670</v>
      </c>
      <c r="D131" s="14" t="s">
        <v>26</v>
      </c>
      <c r="E131" s="5">
        <v>0</v>
      </c>
      <c r="F131" s="5">
        <v>24</v>
      </c>
      <c r="G131" s="5">
        <f t="shared" si="8"/>
        <v>24</v>
      </c>
      <c r="H131" s="5">
        <v>10.166</v>
      </c>
      <c r="I131" s="9">
        <f t="shared" si="9"/>
        <v>243.98400000000001</v>
      </c>
      <c r="J131" s="5"/>
      <c r="K131" s="5">
        <f t="shared" si="10"/>
        <v>24</v>
      </c>
      <c r="L131" s="9">
        <f t="shared" si="11"/>
        <v>0</v>
      </c>
      <c r="M131" s="9">
        <f t="shared" si="12"/>
        <v>243.98400000000001</v>
      </c>
      <c r="N131" s="5" t="s">
        <v>160</v>
      </c>
      <c r="O131" s="5" t="s">
        <v>8</v>
      </c>
    </row>
    <row r="132" spans="1:207" s="1" customFormat="1" ht="34.5">
      <c r="A132" s="13"/>
      <c r="B132" s="62" t="s">
        <v>49</v>
      </c>
      <c r="C132" s="14" t="s">
        <v>276</v>
      </c>
      <c r="D132" s="14" t="s">
        <v>163</v>
      </c>
      <c r="E132" s="5">
        <v>13</v>
      </c>
      <c r="F132" s="5">
        <v>24</v>
      </c>
      <c r="G132" s="5">
        <f t="shared" si="8"/>
        <v>37</v>
      </c>
      <c r="H132" s="5">
        <v>9.2780000000000005</v>
      </c>
      <c r="I132" s="9">
        <f t="shared" si="9"/>
        <v>343.286</v>
      </c>
      <c r="J132" s="5"/>
      <c r="K132" s="5">
        <f t="shared" si="10"/>
        <v>37</v>
      </c>
      <c r="L132" s="9">
        <f t="shared" si="11"/>
        <v>0</v>
      </c>
      <c r="M132" s="9">
        <f t="shared" si="12"/>
        <v>343.286</v>
      </c>
      <c r="N132" s="5" t="s">
        <v>160</v>
      </c>
      <c r="O132" s="5" t="s">
        <v>8</v>
      </c>
    </row>
    <row r="133" spans="1:207" s="1" customFormat="1" ht="34.5">
      <c r="A133" s="13"/>
      <c r="B133" s="62" t="s">
        <v>49</v>
      </c>
      <c r="C133" s="14" t="s">
        <v>671</v>
      </c>
      <c r="D133" s="14" t="s">
        <v>163</v>
      </c>
      <c r="E133" s="5">
        <v>0</v>
      </c>
      <c r="F133" s="5">
        <v>24</v>
      </c>
      <c r="G133" s="5">
        <f t="shared" si="8"/>
        <v>24</v>
      </c>
      <c r="H133" s="5">
        <v>9.2780000000000005</v>
      </c>
      <c r="I133" s="9">
        <f t="shared" si="9"/>
        <v>222.67200000000003</v>
      </c>
      <c r="J133" s="5"/>
      <c r="K133" s="5">
        <f t="shared" si="10"/>
        <v>24</v>
      </c>
      <c r="L133" s="9">
        <f t="shared" si="11"/>
        <v>0</v>
      </c>
      <c r="M133" s="9">
        <f t="shared" si="12"/>
        <v>222.67200000000003</v>
      </c>
      <c r="N133" s="5" t="s">
        <v>160</v>
      </c>
      <c r="O133" s="5" t="s">
        <v>8</v>
      </c>
    </row>
    <row r="134" spans="1:207" s="12" customFormat="1" ht="51.75">
      <c r="A134" s="3">
        <v>29</v>
      </c>
      <c r="B134" s="62" t="s">
        <v>180</v>
      </c>
      <c r="C134" s="19" t="s">
        <v>181</v>
      </c>
      <c r="D134" s="19" t="s">
        <v>182</v>
      </c>
      <c r="E134" s="8">
        <v>11</v>
      </c>
      <c r="F134" s="8">
        <v>24</v>
      </c>
      <c r="G134" s="5">
        <f t="shared" si="8"/>
        <v>35</v>
      </c>
      <c r="H134" s="8">
        <v>9.2850000000000001</v>
      </c>
      <c r="I134" s="9">
        <f t="shared" si="9"/>
        <v>324.97500000000002</v>
      </c>
      <c r="J134" s="8"/>
      <c r="K134" s="5">
        <f t="shared" si="10"/>
        <v>35</v>
      </c>
      <c r="L134" s="9">
        <f t="shared" si="11"/>
        <v>0</v>
      </c>
      <c r="M134" s="9">
        <f t="shared" si="12"/>
        <v>324.97500000000002</v>
      </c>
      <c r="N134" s="5" t="s">
        <v>33</v>
      </c>
      <c r="O134" s="5" t="s">
        <v>8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</row>
    <row r="135" spans="1:207" s="12" customFormat="1" ht="51.75">
      <c r="A135" s="3"/>
      <c r="B135" s="62" t="s">
        <v>180</v>
      </c>
      <c r="C135" s="16" t="s">
        <v>408</v>
      </c>
      <c r="D135" s="6" t="s">
        <v>163</v>
      </c>
      <c r="E135" s="8">
        <v>0</v>
      </c>
      <c r="F135" s="8">
        <v>24</v>
      </c>
      <c r="G135" s="5">
        <f t="shared" si="8"/>
        <v>24</v>
      </c>
      <c r="H135" s="8">
        <v>8.7690000000000001</v>
      </c>
      <c r="I135" s="9">
        <f t="shared" si="9"/>
        <v>210.45600000000002</v>
      </c>
      <c r="J135" s="8"/>
      <c r="K135" s="5">
        <f t="shared" si="10"/>
        <v>24</v>
      </c>
      <c r="L135" s="9">
        <f>H135*J135</f>
        <v>0</v>
      </c>
      <c r="M135" s="9">
        <f>I135-L135</f>
        <v>210.45600000000002</v>
      </c>
      <c r="N135" s="5" t="s">
        <v>33</v>
      </c>
      <c r="O135" s="5" t="s">
        <v>8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</row>
    <row r="136" spans="1:207" s="12" customFormat="1" ht="51.75">
      <c r="A136" s="3">
        <v>30</v>
      </c>
      <c r="B136" s="62" t="s">
        <v>409</v>
      </c>
      <c r="C136" s="16" t="s">
        <v>410</v>
      </c>
      <c r="D136" s="6" t="s">
        <v>111</v>
      </c>
      <c r="E136" s="8">
        <v>0</v>
      </c>
      <c r="F136" s="8">
        <v>24</v>
      </c>
      <c r="G136" s="5">
        <f t="shared" si="8"/>
        <v>24</v>
      </c>
      <c r="H136" s="8">
        <v>8.1669999999999998</v>
      </c>
      <c r="I136" s="9">
        <f t="shared" si="9"/>
        <v>196.00799999999998</v>
      </c>
      <c r="J136" s="8"/>
      <c r="K136" s="5">
        <f t="shared" si="10"/>
        <v>24</v>
      </c>
      <c r="L136" s="9">
        <f>H136*J136</f>
        <v>0</v>
      </c>
      <c r="M136" s="9">
        <f>I136-L136</f>
        <v>196.00799999999998</v>
      </c>
      <c r="N136" s="5" t="s">
        <v>33</v>
      </c>
      <c r="O136" s="5" t="s">
        <v>8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</row>
    <row r="137" spans="1:207" s="12" customFormat="1" ht="51.75">
      <c r="A137" s="3">
        <v>31</v>
      </c>
      <c r="B137" s="62" t="s">
        <v>411</v>
      </c>
      <c r="C137" s="16" t="s">
        <v>412</v>
      </c>
      <c r="D137" s="6" t="s">
        <v>12</v>
      </c>
      <c r="E137" s="8">
        <v>0</v>
      </c>
      <c r="F137" s="8">
        <v>24</v>
      </c>
      <c r="G137" s="5">
        <f t="shared" si="8"/>
        <v>24</v>
      </c>
      <c r="H137" s="8">
        <v>11.778</v>
      </c>
      <c r="I137" s="9">
        <f t="shared" si="9"/>
        <v>282.67200000000003</v>
      </c>
      <c r="J137" s="8"/>
      <c r="K137" s="5">
        <f t="shared" si="10"/>
        <v>24</v>
      </c>
      <c r="L137" s="9">
        <f>H137*J137</f>
        <v>0</v>
      </c>
      <c r="M137" s="9">
        <f>I137-L137</f>
        <v>282.67200000000003</v>
      </c>
      <c r="N137" s="5" t="s">
        <v>33</v>
      </c>
      <c r="O137" s="5" t="s">
        <v>8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</row>
    <row r="138" spans="1:207" s="12" customFormat="1" ht="51.75">
      <c r="A138" s="3"/>
      <c r="B138" s="62" t="s">
        <v>411</v>
      </c>
      <c r="C138" s="16" t="s">
        <v>413</v>
      </c>
      <c r="D138" s="6" t="s">
        <v>11</v>
      </c>
      <c r="E138" s="8">
        <v>0</v>
      </c>
      <c r="F138" s="8">
        <v>24</v>
      </c>
      <c r="G138" s="5">
        <f t="shared" si="8"/>
        <v>24</v>
      </c>
      <c r="H138" s="8">
        <v>10.132999999999999</v>
      </c>
      <c r="I138" s="9">
        <f t="shared" si="9"/>
        <v>243.19199999999998</v>
      </c>
      <c r="J138" s="8"/>
      <c r="K138" s="5">
        <f t="shared" si="10"/>
        <v>24</v>
      </c>
      <c r="L138" s="9">
        <f>H138*J138</f>
        <v>0</v>
      </c>
      <c r="M138" s="9">
        <f>I138-L138</f>
        <v>243.19199999999998</v>
      </c>
      <c r="N138" s="5" t="s">
        <v>33</v>
      </c>
      <c r="O138" s="5" t="s">
        <v>8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</row>
    <row r="139" spans="1:207" s="12" customFormat="1" ht="51.75">
      <c r="A139" s="3"/>
      <c r="B139" s="62" t="s">
        <v>411</v>
      </c>
      <c r="C139" s="16" t="s">
        <v>414</v>
      </c>
      <c r="D139" s="6" t="s">
        <v>48</v>
      </c>
      <c r="E139" s="8">
        <v>0</v>
      </c>
      <c r="F139" s="8">
        <v>20</v>
      </c>
      <c r="G139" s="5">
        <f t="shared" si="8"/>
        <v>20</v>
      </c>
      <c r="H139" s="8">
        <v>5.556</v>
      </c>
      <c r="I139" s="9">
        <f t="shared" si="9"/>
        <v>111.12</v>
      </c>
      <c r="J139" s="8"/>
      <c r="K139" s="5">
        <f t="shared" si="10"/>
        <v>20</v>
      </c>
      <c r="L139" s="9">
        <f>H139*J139</f>
        <v>0</v>
      </c>
      <c r="M139" s="9">
        <f>I139-L139</f>
        <v>111.12</v>
      </c>
      <c r="N139" s="5" t="s">
        <v>33</v>
      </c>
      <c r="O139" s="5" t="s">
        <v>8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</row>
    <row r="140" spans="1:207" s="1" customFormat="1" ht="34.5">
      <c r="A140" s="13">
        <v>32</v>
      </c>
      <c r="B140" s="62" t="s">
        <v>53</v>
      </c>
      <c r="C140" s="14" t="s">
        <v>54</v>
      </c>
      <c r="D140" s="14" t="s">
        <v>11</v>
      </c>
      <c r="E140" s="5">
        <v>12</v>
      </c>
      <c r="F140" s="5">
        <v>0</v>
      </c>
      <c r="G140" s="5">
        <f>E140+F140</f>
        <v>12</v>
      </c>
      <c r="H140" s="5">
        <v>8.5</v>
      </c>
      <c r="I140" s="9">
        <f t="shared" si="9"/>
        <v>102</v>
      </c>
      <c r="J140" s="5">
        <v>12</v>
      </c>
      <c r="K140" s="5">
        <f t="shared" si="10"/>
        <v>0</v>
      </c>
      <c r="L140" s="9">
        <f t="shared" si="11"/>
        <v>102</v>
      </c>
      <c r="M140" s="9">
        <f t="shared" si="12"/>
        <v>0</v>
      </c>
      <c r="N140" s="22" t="s">
        <v>184</v>
      </c>
      <c r="O140" s="5" t="s">
        <v>8</v>
      </c>
    </row>
    <row r="141" spans="1:207" s="1" customFormat="1" ht="34.5">
      <c r="A141" s="13"/>
      <c r="B141" s="62" t="s">
        <v>53</v>
      </c>
      <c r="C141" s="14" t="s">
        <v>415</v>
      </c>
      <c r="D141" s="14" t="s">
        <v>12</v>
      </c>
      <c r="E141" s="5">
        <v>0</v>
      </c>
      <c r="F141" s="5">
        <v>24</v>
      </c>
      <c r="G141" s="5">
        <f t="shared" ref="G141:G233" si="13">E141+F141</f>
        <v>24</v>
      </c>
      <c r="H141" s="5">
        <v>9.6</v>
      </c>
      <c r="I141" s="9">
        <f t="shared" si="9"/>
        <v>230.39999999999998</v>
      </c>
      <c r="J141" s="5">
        <v>24</v>
      </c>
      <c r="K141" s="5">
        <f t="shared" si="10"/>
        <v>0</v>
      </c>
      <c r="L141" s="9">
        <f t="shared" si="11"/>
        <v>230.39999999999998</v>
      </c>
      <c r="M141" s="9">
        <f t="shared" si="12"/>
        <v>0</v>
      </c>
      <c r="N141" s="22" t="s">
        <v>184</v>
      </c>
      <c r="O141" s="5" t="s">
        <v>8</v>
      </c>
    </row>
    <row r="142" spans="1:207" s="1" customFormat="1" ht="34.5">
      <c r="A142" s="13"/>
      <c r="B142" s="62" t="s">
        <v>53</v>
      </c>
      <c r="C142" s="14" t="s">
        <v>416</v>
      </c>
      <c r="D142" s="14" t="s">
        <v>11</v>
      </c>
      <c r="E142" s="5">
        <v>0</v>
      </c>
      <c r="F142" s="5">
        <v>24</v>
      </c>
      <c r="G142" s="5">
        <f t="shared" si="13"/>
        <v>24</v>
      </c>
      <c r="H142" s="46">
        <v>8</v>
      </c>
      <c r="I142" s="9">
        <f t="shared" si="9"/>
        <v>192</v>
      </c>
      <c r="J142" s="5">
        <v>24</v>
      </c>
      <c r="K142" s="5">
        <f t="shared" si="10"/>
        <v>0</v>
      </c>
      <c r="L142" s="9">
        <f t="shared" si="11"/>
        <v>192</v>
      </c>
      <c r="M142" s="9">
        <f t="shared" si="12"/>
        <v>0</v>
      </c>
      <c r="N142" s="22" t="s">
        <v>184</v>
      </c>
      <c r="O142" s="5" t="s">
        <v>8</v>
      </c>
    </row>
    <row r="143" spans="1:207" s="1" customFormat="1" ht="34.5">
      <c r="A143" s="13"/>
      <c r="B143" s="62" t="s">
        <v>53</v>
      </c>
      <c r="C143" s="14" t="s">
        <v>417</v>
      </c>
      <c r="D143" s="14" t="s">
        <v>288</v>
      </c>
      <c r="E143" s="5">
        <v>0</v>
      </c>
      <c r="F143" s="5">
        <v>20</v>
      </c>
      <c r="G143" s="5">
        <f t="shared" si="13"/>
        <v>20</v>
      </c>
      <c r="H143" s="5">
        <v>3.7</v>
      </c>
      <c r="I143" s="9">
        <f t="shared" si="9"/>
        <v>74</v>
      </c>
      <c r="J143" s="5">
        <v>20</v>
      </c>
      <c r="K143" s="5">
        <f t="shared" si="10"/>
        <v>0</v>
      </c>
      <c r="L143" s="9">
        <f t="shared" si="11"/>
        <v>74</v>
      </c>
      <c r="M143" s="9">
        <f t="shared" si="12"/>
        <v>0</v>
      </c>
      <c r="N143" s="22" t="s">
        <v>184</v>
      </c>
      <c r="O143" s="5" t="s">
        <v>8</v>
      </c>
    </row>
    <row r="144" spans="1:207" s="1" customFormat="1" ht="34.5">
      <c r="A144" s="13"/>
      <c r="B144" s="62" t="s">
        <v>53</v>
      </c>
      <c r="C144" s="14" t="s">
        <v>418</v>
      </c>
      <c r="D144" s="14" t="s">
        <v>419</v>
      </c>
      <c r="E144" s="5">
        <v>0</v>
      </c>
      <c r="F144" s="5">
        <v>20</v>
      </c>
      <c r="G144" s="5">
        <f t="shared" si="13"/>
        <v>20</v>
      </c>
      <c r="H144" s="5">
        <v>4.3</v>
      </c>
      <c r="I144" s="9">
        <f t="shared" si="9"/>
        <v>86</v>
      </c>
      <c r="J144" s="5">
        <v>0</v>
      </c>
      <c r="K144" s="5">
        <f t="shared" si="10"/>
        <v>20</v>
      </c>
      <c r="L144" s="9">
        <f t="shared" si="11"/>
        <v>0</v>
      </c>
      <c r="M144" s="9">
        <f t="shared" si="12"/>
        <v>86</v>
      </c>
      <c r="N144" s="22" t="s">
        <v>184</v>
      </c>
      <c r="O144" s="5" t="s">
        <v>8</v>
      </c>
    </row>
    <row r="145" spans="1:35" s="1" customFormat="1" ht="34.5">
      <c r="A145" s="13">
        <v>33</v>
      </c>
      <c r="B145" s="62" t="s">
        <v>420</v>
      </c>
      <c r="C145" s="14" t="s">
        <v>421</v>
      </c>
      <c r="D145" s="14" t="s">
        <v>422</v>
      </c>
      <c r="E145" s="5">
        <v>0</v>
      </c>
      <c r="F145" s="5">
        <v>2</v>
      </c>
      <c r="G145" s="5">
        <f t="shared" si="13"/>
        <v>2</v>
      </c>
      <c r="H145" s="5">
        <v>9.1820000000000004</v>
      </c>
      <c r="I145" s="9">
        <f t="shared" ref="I145:I239" si="14">G145*H145</f>
        <v>18.364000000000001</v>
      </c>
      <c r="J145" s="5">
        <v>2</v>
      </c>
      <c r="K145" s="5">
        <f t="shared" si="10"/>
        <v>0</v>
      </c>
      <c r="L145" s="9">
        <f t="shared" si="11"/>
        <v>18.364000000000001</v>
      </c>
      <c r="M145" s="9">
        <f t="shared" si="12"/>
        <v>0</v>
      </c>
      <c r="N145" s="22" t="s">
        <v>184</v>
      </c>
      <c r="O145" s="5" t="s">
        <v>8</v>
      </c>
    </row>
    <row r="146" spans="1:35" s="1" customFormat="1" ht="34.5">
      <c r="A146" s="13"/>
      <c r="B146" s="62" t="s">
        <v>420</v>
      </c>
      <c r="C146" s="14" t="s">
        <v>423</v>
      </c>
      <c r="D146" s="14" t="s">
        <v>9</v>
      </c>
      <c r="E146" s="5">
        <v>0</v>
      </c>
      <c r="F146" s="5">
        <v>14</v>
      </c>
      <c r="G146" s="5">
        <f t="shared" si="13"/>
        <v>14</v>
      </c>
      <c r="H146" s="5">
        <v>10.988</v>
      </c>
      <c r="I146" s="9">
        <f t="shared" si="14"/>
        <v>153.83199999999999</v>
      </c>
      <c r="J146" s="5">
        <v>14</v>
      </c>
      <c r="K146" s="5">
        <f t="shared" si="10"/>
        <v>0</v>
      </c>
      <c r="L146" s="9">
        <f t="shared" si="11"/>
        <v>153.83199999999999</v>
      </c>
      <c r="M146" s="9">
        <f t="shared" si="12"/>
        <v>0</v>
      </c>
      <c r="N146" s="22" t="s">
        <v>184</v>
      </c>
      <c r="O146" s="5" t="s">
        <v>8</v>
      </c>
    </row>
    <row r="147" spans="1:35" s="1" customFormat="1" ht="34.5">
      <c r="A147" s="13"/>
      <c r="B147" s="62" t="s">
        <v>420</v>
      </c>
      <c r="C147" s="14" t="s">
        <v>424</v>
      </c>
      <c r="D147" s="14" t="s">
        <v>26</v>
      </c>
      <c r="E147" s="5">
        <v>0</v>
      </c>
      <c r="F147" s="5">
        <v>4</v>
      </c>
      <c r="G147" s="5">
        <f t="shared" si="13"/>
        <v>4</v>
      </c>
      <c r="H147" s="5">
        <v>9.6980000000000004</v>
      </c>
      <c r="I147" s="9">
        <f t="shared" si="14"/>
        <v>38.792000000000002</v>
      </c>
      <c r="J147" s="5">
        <v>4</v>
      </c>
      <c r="K147" s="5">
        <f t="shared" si="10"/>
        <v>0</v>
      </c>
      <c r="L147" s="9">
        <f t="shared" si="11"/>
        <v>38.792000000000002</v>
      </c>
      <c r="M147" s="9">
        <f t="shared" si="12"/>
        <v>0</v>
      </c>
      <c r="N147" s="22" t="s">
        <v>184</v>
      </c>
      <c r="O147" s="5" t="s">
        <v>8</v>
      </c>
    </row>
    <row r="148" spans="1:35" s="1" customFormat="1" ht="51.75">
      <c r="A148" s="13">
        <v>34</v>
      </c>
      <c r="B148" s="62" t="s">
        <v>55</v>
      </c>
      <c r="C148" s="6" t="s">
        <v>185</v>
      </c>
      <c r="D148" s="6" t="s">
        <v>425</v>
      </c>
      <c r="E148" s="4">
        <v>25</v>
      </c>
      <c r="F148" s="4">
        <v>4</v>
      </c>
      <c r="G148" s="5">
        <f t="shared" si="13"/>
        <v>29</v>
      </c>
      <c r="H148" s="5">
        <v>23.213999999999999</v>
      </c>
      <c r="I148" s="9">
        <f t="shared" si="14"/>
        <v>673.2059999999999</v>
      </c>
      <c r="J148" s="5"/>
      <c r="K148" s="5">
        <f t="shared" si="10"/>
        <v>29</v>
      </c>
      <c r="L148" s="9">
        <f t="shared" si="11"/>
        <v>0</v>
      </c>
      <c r="M148" s="9">
        <f t="shared" si="12"/>
        <v>673.2059999999999</v>
      </c>
      <c r="N148" s="5" t="s">
        <v>33</v>
      </c>
      <c r="O148" s="5" t="s">
        <v>8</v>
      </c>
    </row>
    <row r="149" spans="1:35" s="1" customFormat="1" ht="69">
      <c r="A149" s="13"/>
      <c r="B149" s="62" t="s">
        <v>55</v>
      </c>
      <c r="C149" s="6" t="s">
        <v>124</v>
      </c>
      <c r="D149" s="6" t="s">
        <v>186</v>
      </c>
      <c r="E149" s="5">
        <v>34</v>
      </c>
      <c r="F149" s="3">
        <v>20</v>
      </c>
      <c r="G149" s="5">
        <f t="shared" si="13"/>
        <v>54</v>
      </c>
      <c r="H149" s="5">
        <v>14.571</v>
      </c>
      <c r="I149" s="9">
        <f t="shared" si="14"/>
        <v>786.83399999999995</v>
      </c>
      <c r="J149" s="5"/>
      <c r="K149" s="5">
        <f t="shared" si="10"/>
        <v>54</v>
      </c>
      <c r="L149" s="9">
        <f t="shared" si="11"/>
        <v>0</v>
      </c>
      <c r="M149" s="9">
        <f t="shared" si="12"/>
        <v>786.83399999999995</v>
      </c>
      <c r="N149" s="5" t="s">
        <v>33</v>
      </c>
      <c r="O149" s="5" t="s">
        <v>8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s="1" customFormat="1" ht="51.75">
      <c r="A150" s="13"/>
      <c r="B150" s="65" t="s">
        <v>672</v>
      </c>
      <c r="C150" s="58" t="s">
        <v>673</v>
      </c>
      <c r="D150" s="58" t="s">
        <v>141</v>
      </c>
      <c r="E150" s="59">
        <v>12</v>
      </c>
      <c r="F150" s="59">
        <v>20</v>
      </c>
      <c r="G150" s="5">
        <f t="shared" si="13"/>
        <v>32</v>
      </c>
      <c r="H150" s="5">
        <v>16.908999999999999</v>
      </c>
      <c r="I150" s="9">
        <f t="shared" si="14"/>
        <v>541.08799999999997</v>
      </c>
      <c r="J150" s="5"/>
      <c r="K150" s="5">
        <f t="shared" si="10"/>
        <v>32</v>
      </c>
      <c r="L150" s="9">
        <f t="shared" si="11"/>
        <v>0</v>
      </c>
      <c r="M150" s="9">
        <f t="shared" si="12"/>
        <v>541.08799999999997</v>
      </c>
      <c r="N150" s="5" t="s">
        <v>33</v>
      </c>
      <c r="O150" s="5" t="s">
        <v>8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s="1" customFormat="1" ht="51.75">
      <c r="A151" s="13"/>
      <c r="B151" s="65" t="s">
        <v>672</v>
      </c>
      <c r="C151" s="58" t="s">
        <v>674</v>
      </c>
      <c r="D151" s="58" t="s">
        <v>675</v>
      </c>
      <c r="E151" s="59">
        <v>9</v>
      </c>
      <c r="F151" s="59">
        <v>16</v>
      </c>
      <c r="G151" s="5">
        <f t="shared" si="13"/>
        <v>25</v>
      </c>
      <c r="H151" s="5">
        <v>16.286000000000001</v>
      </c>
      <c r="I151" s="9">
        <f t="shared" si="14"/>
        <v>407.15000000000003</v>
      </c>
      <c r="J151" s="5"/>
      <c r="K151" s="5">
        <f t="shared" si="10"/>
        <v>25</v>
      </c>
      <c r="L151" s="9">
        <f t="shared" si="11"/>
        <v>0</v>
      </c>
      <c r="M151" s="9">
        <f t="shared" si="12"/>
        <v>407.15000000000003</v>
      </c>
      <c r="N151" s="5" t="s">
        <v>33</v>
      </c>
      <c r="O151" s="5" t="s">
        <v>8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s="1" customFormat="1" ht="51.75">
      <c r="A152" s="13"/>
      <c r="B152" s="65" t="s">
        <v>672</v>
      </c>
      <c r="C152" s="58" t="s">
        <v>676</v>
      </c>
      <c r="D152" s="58" t="s">
        <v>677</v>
      </c>
      <c r="E152" s="59">
        <v>0</v>
      </c>
      <c r="F152" s="59">
        <v>12</v>
      </c>
      <c r="G152" s="5">
        <f t="shared" si="13"/>
        <v>12</v>
      </c>
      <c r="H152" s="5">
        <v>15.0793</v>
      </c>
      <c r="I152" s="9">
        <f t="shared" si="14"/>
        <v>180.95159999999998</v>
      </c>
      <c r="J152" s="5"/>
      <c r="K152" s="5">
        <f t="shared" si="10"/>
        <v>12</v>
      </c>
      <c r="L152" s="9">
        <f t="shared" si="11"/>
        <v>0</v>
      </c>
      <c r="M152" s="9">
        <f t="shared" si="12"/>
        <v>180.95159999999998</v>
      </c>
      <c r="N152" s="5" t="s">
        <v>33</v>
      </c>
      <c r="O152" s="5" t="s">
        <v>8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s="1" customFormat="1" ht="51.75">
      <c r="A153" s="13"/>
      <c r="B153" s="65" t="s">
        <v>672</v>
      </c>
      <c r="C153" s="58" t="s">
        <v>678</v>
      </c>
      <c r="D153" s="58" t="s">
        <v>679</v>
      </c>
      <c r="E153" s="59">
        <v>24</v>
      </c>
      <c r="F153" s="59">
        <v>6</v>
      </c>
      <c r="G153" s="5">
        <f t="shared" si="13"/>
        <v>30</v>
      </c>
      <c r="H153" s="5">
        <v>15.186500000000001</v>
      </c>
      <c r="I153" s="9">
        <f t="shared" si="14"/>
        <v>455.59500000000003</v>
      </c>
      <c r="J153" s="5"/>
      <c r="K153" s="5">
        <f t="shared" si="10"/>
        <v>30</v>
      </c>
      <c r="L153" s="9">
        <f t="shared" si="11"/>
        <v>0</v>
      </c>
      <c r="M153" s="9">
        <f t="shared" si="12"/>
        <v>455.59500000000003</v>
      </c>
      <c r="N153" s="5" t="s">
        <v>33</v>
      </c>
      <c r="O153" s="5" t="s">
        <v>8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s="1" customFormat="1" ht="51.75">
      <c r="A154" s="13"/>
      <c r="B154" s="65" t="s">
        <v>672</v>
      </c>
      <c r="C154" s="58" t="s">
        <v>680</v>
      </c>
      <c r="D154" s="58" t="s">
        <v>681</v>
      </c>
      <c r="E154" s="59">
        <v>43</v>
      </c>
      <c r="F154" s="59">
        <v>8</v>
      </c>
      <c r="G154" s="5">
        <f t="shared" si="13"/>
        <v>51</v>
      </c>
      <c r="H154" s="5">
        <v>13.6785</v>
      </c>
      <c r="I154" s="9">
        <f t="shared" si="14"/>
        <v>697.60349999999994</v>
      </c>
      <c r="J154" s="5"/>
      <c r="K154" s="5">
        <f t="shared" si="10"/>
        <v>51</v>
      </c>
      <c r="L154" s="9">
        <f t="shared" si="11"/>
        <v>0</v>
      </c>
      <c r="M154" s="9">
        <f t="shared" si="12"/>
        <v>697.60349999999994</v>
      </c>
      <c r="N154" s="5" t="s">
        <v>33</v>
      </c>
      <c r="O154" s="5" t="s">
        <v>8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s="1" customFormat="1" ht="51.75">
      <c r="A155" s="13"/>
      <c r="B155" s="65" t="s">
        <v>672</v>
      </c>
      <c r="C155" s="58" t="s">
        <v>682</v>
      </c>
      <c r="D155" s="6" t="s">
        <v>683</v>
      </c>
      <c r="E155" s="60">
        <v>38</v>
      </c>
      <c r="F155" s="59">
        <v>4</v>
      </c>
      <c r="G155" s="5">
        <f t="shared" si="13"/>
        <v>42</v>
      </c>
      <c r="H155" s="5">
        <v>14.472300000000001</v>
      </c>
      <c r="I155" s="9">
        <f t="shared" si="14"/>
        <v>607.83659999999998</v>
      </c>
      <c r="J155" s="5"/>
      <c r="K155" s="5">
        <f t="shared" si="10"/>
        <v>42</v>
      </c>
      <c r="L155" s="9">
        <f t="shared" si="11"/>
        <v>0</v>
      </c>
      <c r="M155" s="9">
        <f t="shared" si="12"/>
        <v>607.83659999999998</v>
      </c>
      <c r="N155" s="5" t="s">
        <v>33</v>
      </c>
      <c r="O155" s="5" t="s">
        <v>8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s="1" customFormat="1" ht="57.6" customHeight="1">
      <c r="A156" s="13"/>
      <c r="B156" s="65" t="s">
        <v>672</v>
      </c>
      <c r="C156" s="58" t="s">
        <v>684</v>
      </c>
      <c r="D156" s="58" t="s">
        <v>685</v>
      </c>
      <c r="E156" s="60">
        <v>17</v>
      </c>
      <c r="F156" s="59">
        <v>12</v>
      </c>
      <c r="G156" s="5">
        <f t="shared" si="13"/>
        <v>29</v>
      </c>
      <c r="H156" s="5">
        <v>11.234999999999999</v>
      </c>
      <c r="I156" s="9">
        <f t="shared" si="14"/>
        <v>325.815</v>
      </c>
      <c r="J156" s="5"/>
      <c r="K156" s="5">
        <f t="shared" si="10"/>
        <v>29</v>
      </c>
      <c r="L156" s="9">
        <f t="shared" si="11"/>
        <v>0</v>
      </c>
      <c r="M156" s="9">
        <f t="shared" si="12"/>
        <v>325.815</v>
      </c>
      <c r="N156" s="5" t="s">
        <v>33</v>
      </c>
      <c r="O156" s="5" t="s">
        <v>8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s="1" customFormat="1" ht="67.150000000000006" customHeight="1">
      <c r="A157" s="13"/>
      <c r="B157" s="65" t="s">
        <v>672</v>
      </c>
      <c r="C157" s="58" t="s">
        <v>686</v>
      </c>
      <c r="D157" s="58" t="s">
        <v>685</v>
      </c>
      <c r="E157" s="60">
        <v>24</v>
      </c>
      <c r="F157" s="59">
        <v>6</v>
      </c>
      <c r="G157" s="5">
        <f t="shared" si="13"/>
        <v>30</v>
      </c>
      <c r="H157" s="5">
        <v>12.17</v>
      </c>
      <c r="I157" s="9">
        <f t="shared" si="14"/>
        <v>365.1</v>
      </c>
      <c r="J157" s="5"/>
      <c r="K157" s="5">
        <f t="shared" si="10"/>
        <v>30</v>
      </c>
      <c r="L157" s="9">
        <f t="shared" si="11"/>
        <v>0</v>
      </c>
      <c r="M157" s="9">
        <f t="shared" si="12"/>
        <v>365.1</v>
      </c>
      <c r="N157" s="5" t="s">
        <v>33</v>
      </c>
      <c r="O157" s="5" t="s">
        <v>8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s="1" customFormat="1" ht="63.6" customHeight="1">
      <c r="A158" s="13"/>
      <c r="B158" s="65" t="s">
        <v>672</v>
      </c>
      <c r="C158" s="58" t="s">
        <v>687</v>
      </c>
      <c r="D158" s="58" t="s">
        <v>685</v>
      </c>
      <c r="E158" s="60">
        <v>0</v>
      </c>
      <c r="F158" s="59">
        <v>14</v>
      </c>
      <c r="G158" s="5">
        <f t="shared" si="13"/>
        <v>14</v>
      </c>
      <c r="H158" s="5">
        <v>11.4994</v>
      </c>
      <c r="I158" s="9">
        <f t="shared" si="14"/>
        <v>160.99160000000001</v>
      </c>
      <c r="J158" s="5"/>
      <c r="K158" s="5">
        <f t="shared" si="10"/>
        <v>14</v>
      </c>
      <c r="L158" s="9">
        <f t="shared" si="11"/>
        <v>0</v>
      </c>
      <c r="M158" s="9">
        <f t="shared" si="12"/>
        <v>160.99160000000001</v>
      </c>
      <c r="N158" s="5" t="s">
        <v>33</v>
      </c>
      <c r="O158" s="5" t="s">
        <v>8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s="1" customFormat="1" ht="51.75">
      <c r="A159" s="13"/>
      <c r="B159" s="65" t="s">
        <v>672</v>
      </c>
      <c r="C159" s="58" t="s">
        <v>688</v>
      </c>
      <c r="D159" s="58" t="s">
        <v>689</v>
      </c>
      <c r="E159" s="60">
        <v>0</v>
      </c>
      <c r="F159" s="59">
        <v>6</v>
      </c>
      <c r="G159" s="5">
        <f t="shared" si="13"/>
        <v>6</v>
      </c>
      <c r="H159" s="5">
        <v>11.084899999999999</v>
      </c>
      <c r="I159" s="9">
        <f t="shared" si="14"/>
        <v>66.509399999999999</v>
      </c>
      <c r="J159" s="5"/>
      <c r="K159" s="5">
        <f t="shared" si="10"/>
        <v>6</v>
      </c>
      <c r="L159" s="9">
        <f t="shared" si="11"/>
        <v>0</v>
      </c>
      <c r="M159" s="9">
        <f t="shared" si="12"/>
        <v>66.509399999999999</v>
      </c>
      <c r="N159" s="5" t="s">
        <v>33</v>
      </c>
      <c r="O159" s="5" t="s">
        <v>8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s="1" customFormat="1" ht="51.75">
      <c r="A160" s="13"/>
      <c r="B160" s="65" t="s">
        <v>672</v>
      </c>
      <c r="C160" s="58" t="s">
        <v>690</v>
      </c>
      <c r="D160" s="58" t="s">
        <v>691</v>
      </c>
      <c r="E160" s="60">
        <v>24</v>
      </c>
      <c r="F160" s="59">
        <v>20</v>
      </c>
      <c r="G160" s="5">
        <f t="shared" si="13"/>
        <v>44</v>
      </c>
      <c r="H160" s="5">
        <v>14.039</v>
      </c>
      <c r="I160" s="9">
        <f t="shared" si="14"/>
        <v>617.71600000000001</v>
      </c>
      <c r="J160" s="5"/>
      <c r="K160" s="5">
        <f t="shared" si="10"/>
        <v>44</v>
      </c>
      <c r="L160" s="9">
        <f t="shared" si="11"/>
        <v>0</v>
      </c>
      <c r="M160" s="9">
        <f t="shared" si="12"/>
        <v>617.71600000000001</v>
      </c>
      <c r="N160" s="5" t="s">
        <v>33</v>
      </c>
      <c r="O160" s="5" t="s">
        <v>8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s="1" customFormat="1" ht="51.75">
      <c r="A161" s="13"/>
      <c r="B161" s="65" t="s">
        <v>672</v>
      </c>
      <c r="C161" s="58" t="s">
        <v>692</v>
      </c>
      <c r="D161" s="58" t="s">
        <v>693</v>
      </c>
      <c r="E161" s="60">
        <v>0</v>
      </c>
      <c r="F161" s="59">
        <v>20</v>
      </c>
      <c r="G161" s="5">
        <f t="shared" si="13"/>
        <v>20</v>
      </c>
      <c r="H161" s="5">
        <v>7.3449999999999998</v>
      </c>
      <c r="I161" s="9">
        <f t="shared" si="14"/>
        <v>146.9</v>
      </c>
      <c r="J161" s="5"/>
      <c r="K161" s="5">
        <f t="shared" si="10"/>
        <v>20</v>
      </c>
      <c r="L161" s="9">
        <f t="shared" si="11"/>
        <v>0</v>
      </c>
      <c r="M161" s="9">
        <f t="shared" si="12"/>
        <v>146.9</v>
      </c>
      <c r="N161" s="5" t="s">
        <v>33</v>
      </c>
      <c r="O161" s="5" t="s">
        <v>8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s="1" customFormat="1" ht="51.75">
      <c r="A162" s="13">
        <v>35</v>
      </c>
      <c r="B162" s="62" t="s">
        <v>426</v>
      </c>
      <c r="C162" s="47" t="s">
        <v>427</v>
      </c>
      <c r="D162" s="47" t="s">
        <v>428</v>
      </c>
      <c r="E162" s="48"/>
      <c r="F162" s="48">
        <v>10</v>
      </c>
      <c r="G162" s="5">
        <f t="shared" si="13"/>
        <v>10</v>
      </c>
      <c r="H162" s="49">
        <v>7.1420000000000003</v>
      </c>
      <c r="I162" s="9">
        <f t="shared" si="14"/>
        <v>71.42</v>
      </c>
      <c r="J162" s="5"/>
      <c r="K162" s="5">
        <f t="shared" si="10"/>
        <v>10</v>
      </c>
      <c r="L162" s="9">
        <f t="shared" si="11"/>
        <v>0</v>
      </c>
      <c r="M162" s="9">
        <f t="shared" si="12"/>
        <v>71.42</v>
      </c>
      <c r="N162" s="5" t="s">
        <v>33</v>
      </c>
      <c r="O162" s="5" t="s">
        <v>8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s="1" customFormat="1" ht="51.75">
      <c r="A163" s="13"/>
      <c r="B163" s="62" t="s">
        <v>426</v>
      </c>
      <c r="C163" s="47" t="s">
        <v>429</v>
      </c>
      <c r="D163" s="47" t="s">
        <v>430</v>
      </c>
      <c r="E163" s="48">
        <v>11</v>
      </c>
      <c r="F163" s="48">
        <v>4</v>
      </c>
      <c r="G163" s="5">
        <f t="shared" si="13"/>
        <v>15</v>
      </c>
      <c r="H163" s="49">
        <v>6.6669999999999998</v>
      </c>
      <c r="I163" s="9">
        <f t="shared" si="14"/>
        <v>100.005</v>
      </c>
      <c r="J163" s="5"/>
      <c r="K163" s="5">
        <f t="shared" si="10"/>
        <v>15</v>
      </c>
      <c r="L163" s="9">
        <f t="shared" si="11"/>
        <v>0</v>
      </c>
      <c r="M163" s="9">
        <f t="shared" si="12"/>
        <v>100.005</v>
      </c>
      <c r="N163" s="5" t="s">
        <v>33</v>
      </c>
      <c r="O163" s="5" t="s">
        <v>8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s="1" customFormat="1" ht="51.75">
      <c r="A164" s="13"/>
      <c r="B164" s="62" t="s">
        <v>426</v>
      </c>
      <c r="C164" s="47" t="s">
        <v>431</v>
      </c>
      <c r="D164" s="47" t="s">
        <v>432</v>
      </c>
      <c r="E164" s="48">
        <v>50</v>
      </c>
      <c r="F164" s="48">
        <v>3</v>
      </c>
      <c r="G164" s="5">
        <f t="shared" si="13"/>
        <v>53</v>
      </c>
      <c r="H164" s="49">
        <v>6.3789999999999996</v>
      </c>
      <c r="I164" s="9">
        <f t="shared" si="14"/>
        <v>338.08699999999999</v>
      </c>
      <c r="J164" s="5"/>
      <c r="K164" s="5">
        <f t="shared" si="10"/>
        <v>53</v>
      </c>
      <c r="L164" s="9">
        <f t="shared" si="11"/>
        <v>0</v>
      </c>
      <c r="M164" s="9">
        <f t="shared" si="12"/>
        <v>338.08699999999999</v>
      </c>
      <c r="N164" s="5" t="s">
        <v>33</v>
      </c>
      <c r="O164" s="5" t="s">
        <v>8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s="1" customFormat="1" ht="51.75">
      <c r="A165" s="13"/>
      <c r="B165" s="62" t="s">
        <v>426</v>
      </c>
      <c r="C165" s="47" t="s">
        <v>433</v>
      </c>
      <c r="D165" s="47" t="s">
        <v>167</v>
      </c>
      <c r="E165" s="48">
        <v>70</v>
      </c>
      <c r="F165" s="48">
        <v>20</v>
      </c>
      <c r="G165" s="5">
        <f t="shared" si="13"/>
        <v>90</v>
      </c>
      <c r="H165" s="49">
        <v>5.7140000000000004</v>
      </c>
      <c r="I165" s="9">
        <f t="shared" si="14"/>
        <v>514.26</v>
      </c>
      <c r="J165" s="5"/>
      <c r="K165" s="5">
        <f t="shared" si="10"/>
        <v>90</v>
      </c>
      <c r="L165" s="9">
        <f t="shared" si="11"/>
        <v>0</v>
      </c>
      <c r="M165" s="9">
        <f t="shared" si="12"/>
        <v>514.26</v>
      </c>
      <c r="N165" s="5" t="s">
        <v>33</v>
      </c>
      <c r="O165" s="5" t="s">
        <v>8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s="1" customFormat="1" ht="51.75">
      <c r="A166" s="13"/>
      <c r="B166" s="62" t="s">
        <v>426</v>
      </c>
      <c r="C166" s="47" t="s">
        <v>434</v>
      </c>
      <c r="D166" s="47" t="s">
        <v>167</v>
      </c>
      <c r="E166" s="48">
        <v>30</v>
      </c>
      <c r="F166" s="48">
        <v>3</v>
      </c>
      <c r="G166" s="5">
        <f t="shared" si="13"/>
        <v>33</v>
      </c>
      <c r="H166" s="49">
        <v>5.7140000000000004</v>
      </c>
      <c r="I166" s="9">
        <f t="shared" si="14"/>
        <v>188.56200000000001</v>
      </c>
      <c r="J166" s="5"/>
      <c r="K166" s="5">
        <f t="shared" si="10"/>
        <v>33</v>
      </c>
      <c r="L166" s="9">
        <f t="shared" si="11"/>
        <v>0</v>
      </c>
      <c r="M166" s="9">
        <f t="shared" si="12"/>
        <v>188.56200000000001</v>
      </c>
      <c r="N166" s="5" t="s">
        <v>33</v>
      </c>
      <c r="O166" s="5" t="s">
        <v>8</v>
      </c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s="1" customFormat="1" ht="51.75">
      <c r="A167" s="13"/>
      <c r="B167" s="62" t="s">
        <v>426</v>
      </c>
      <c r="C167" s="47" t="s">
        <v>435</v>
      </c>
      <c r="D167" s="47" t="s">
        <v>163</v>
      </c>
      <c r="E167" s="48">
        <v>52</v>
      </c>
      <c r="F167" s="48">
        <v>20</v>
      </c>
      <c r="G167" s="5">
        <f t="shared" si="13"/>
        <v>72</v>
      </c>
      <c r="H167" s="49">
        <v>4.524</v>
      </c>
      <c r="I167" s="9">
        <f t="shared" si="14"/>
        <v>325.72800000000001</v>
      </c>
      <c r="J167" s="5"/>
      <c r="K167" s="5">
        <f t="shared" si="10"/>
        <v>72</v>
      </c>
      <c r="L167" s="9">
        <f t="shared" si="11"/>
        <v>0</v>
      </c>
      <c r="M167" s="9">
        <f t="shared" si="12"/>
        <v>325.72800000000001</v>
      </c>
      <c r="N167" s="5" t="s">
        <v>33</v>
      </c>
      <c r="O167" s="5" t="s">
        <v>8</v>
      </c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s="1" customFormat="1" ht="51.75">
      <c r="A168" s="13"/>
      <c r="B168" s="62" t="s">
        <v>426</v>
      </c>
      <c r="C168" s="47" t="s">
        <v>436</v>
      </c>
      <c r="D168" s="47" t="s">
        <v>437</v>
      </c>
      <c r="E168" s="48"/>
      <c r="F168" s="48">
        <v>7</v>
      </c>
      <c r="G168" s="5">
        <f t="shared" si="13"/>
        <v>7</v>
      </c>
      <c r="H168" s="49">
        <v>4.524</v>
      </c>
      <c r="I168" s="9">
        <f t="shared" si="14"/>
        <v>31.667999999999999</v>
      </c>
      <c r="J168" s="5"/>
      <c r="K168" s="5">
        <f t="shared" ref="K168:K250" si="15">G168-J168</f>
        <v>7</v>
      </c>
      <c r="L168" s="9">
        <f t="shared" ref="L168:L250" si="16">H168*J168</f>
        <v>0</v>
      </c>
      <c r="M168" s="9">
        <f t="shared" ref="M168:M250" si="17">I168-L168</f>
        <v>31.667999999999999</v>
      </c>
      <c r="N168" s="5" t="s">
        <v>33</v>
      </c>
      <c r="O168" s="5" t="s">
        <v>8</v>
      </c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s="1" customFormat="1" ht="51.75">
      <c r="A169" s="13"/>
      <c r="B169" s="62" t="s">
        <v>426</v>
      </c>
      <c r="C169" s="47" t="s">
        <v>438</v>
      </c>
      <c r="D169" s="47" t="s">
        <v>161</v>
      </c>
      <c r="E169" s="48">
        <v>20</v>
      </c>
      <c r="F169" s="48">
        <v>20</v>
      </c>
      <c r="G169" s="5">
        <f t="shared" si="13"/>
        <v>40</v>
      </c>
      <c r="H169" s="49">
        <v>4.4279999999999999</v>
      </c>
      <c r="I169" s="9">
        <f t="shared" si="14"/>
        <v>177.12</v>
      </c>
      <c r="J169" s="5"/>
      <c r="K169" s="5">
        <f t="shared" si="15"/>
        <v>40</v>
      </c>
      <c r="L169" s="9">
        <f t="shared" si="16"/>
        <v>0</v>
      </c>
      <c r="M169" s="9">
        <f t="shared" si="17"/>
        <v>177.12</v>
      </c>
      <c r="N169" s="5" t="s">
        <v>33</v>
      </c>
      <c r="O169" s="5" t="s">
        <v>8</v>
      </c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s="1" customFormat="1" ht="51.75">
      <c r="A170" s="13"/>
      <c r="B170" s="62" t="s">
        <v>426</v>
      </c>
      <c r="C170" s="47" t="s">
        <v>439</v>
      </c>
      <c r="D170" s="47" t="s">
        <v>440</v>
      </c>
      <c r="E170" s="48">
        <v>40</v>
      </c>
      <c r="F170" s="48"/>
      <c r="G170" s="5">
        <f t="shared" si="13"/>
        <v>40</v>
      </c>
      <c r="H170" s="49">
        <v>4.2859999999999996</v>
      </c>
      <c r="I170" s="9">
        <f t="shared" si="14"/>
        <v>171.44</v>
      </c>
      <c r="J170" s="5"/>
      <c r="K170" s="5">
        <f t="shared" si="15"/>
        <v>40</v>
      </c>
      <c r="L170" s="9">
        <f t="shared" si="16"/>
        <v>0</v>
      </c>
      <c r="M170" s="9">
        <f t="shared" si="17"/>
        <v>171.44</v>
      </c>
      <c r="N170" s="5" t="s">
        <v>33</v>
      </c>
      <c r="O170" s="5" t="s">
        <v>8</v>
      </c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s="1" customFormat="1" ht="51.75">
      <c r="A171" s="13"/>
      <c r="B171" s="62" t="s">
        <v>426</v>
      </c>
      <c r="C171" s="47" t="s">
        <v>441</v>
      </c>
      <c r="D171" s="47" t="s">
        <v>442</v>
      </c>
      <c r="E171" s="48">
        <v>20</v>
      </c>
      <c r="F171" s="48"/>
      <c r="G171" s="5">
        <f t="shared" si="13"/>
        <v>20</v>
      </c>
      <c r="H171" s="49">
        <v>4.4279999999999999</v>
      </c>
      <c r="I171" s="9">
        <f t="shared" si="14"/>
        <v>88.56</v>
      </c>
      <c r="J171" s="5"/>
      <c r="K171" s="5">
        <f t="shared" si="15"/>
        <v>20</v>
      </c>
      <c r="L171" s="9">
        <f t="shared" si="16"/>
        <v>0</v>
      </c>
      <c r="M171" s="9">
        <f t="shared" si="17"/>
        <v>88.56</v>
      </c>
      <c r="N171" s="5" t="s">
        <v>33</v>
      </c>
      <c r="O171" s="5" t="s">
        <v>8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s="1" customFormat="1" ht="51.75">
      <c r="A172" s="13"/>
      <c r="B172" s="62" t="s">
        <v>426</v>
      </c>
      <c r="C172" s="47" t="s">
        <v>443</v>
      </c>
      <c r="D172" s="47" t="s">
        <v>444</v>
      </c>
      <c r="E172" s="48">
        <v>60</v>
      </c>
      <c r="F172" s="48"/>
      <c r="G172" s="5">
        <f t="shared" si="13"/>
        <v>60</v>
      </c>
      <c r="H172" s="49">
        <v>4.4279999999999999</v>
      </c>
      <c r="I172" s="9">
        <f t="shared" si="14"/>
        <v>265.68</v>
      </c>
      <c r="J172" s="5"/>
      <c r="K172" s="5">
        <f t="shared" si="15"/>
        <v>60</v>
      </c>
      <c r="L172" s="9">
        <f t="shared" si="16"/>
        <v>0</v>
      </c>
      <c r="M172" s="9">
        <f t="shared" si="17"/>
        <v>265.68</v>
      </c>
      <c r="N172" s="5" t="s">
        <v>33</v>
      </c>
      <c r="O172" s="5" t="s">
        <v>8</v>
      </c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s="1" customFormat="1" ht="51.75">
      <c r="A173" s="13"/>
      <c r="B173" s="62" t="s">
        <v>426</v>
      </c>
      <c r="C173" s="47" t="s">
        <v>445</v>
      </c>
      <c r="D173" s="47" t="s">
        <v>19</v>
      </c>
      <c r="E173" s="48">
        <v>15</v>
      </c>
      <c r="F173" s="48">
        <v>3</v>
      </c>
      <c r="G173" s="5">
        <f t="shared" si="13"/>
        <v>18</v>
      </c>
      <c r="H173" s="49">
        <v>4.4429999999999996</v>
      </c>
      <c r="I173" s="9">
        <f t="shared" si="14"/>
        <v>79.97399999999999</v>
      </c>
      <c r="J173" s="5"/>
      <c r="K173" s="5">
        <f t="shared" si="15"/>
        <v>18</v>
      </c>
      <c r="L173" s="9">
        <f t="shared" si="16"/>
        <v>0</v>
      </c>
      <c r="M173" s="9">
        <f t="shared" si="17"/>
        <v>79.97399999999999</v>
      </c>
      <c r="N173" s="5" t="s">
        <v>33</v>
      </c>
      <c r="O173" s="5" t="s">
        <v>8</v>
      </c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s="1" customFormat="1" ht="51.75">
      <c r="A174" s="13"/>
      <c r="B174" s="62" t="s">
        <v>426</v>
      </c>
      <c r="C174" s="50" t="s">
        <v>446</v>
      </c>
      <c r="D174" s="47" t="s">
        <v>10</v>
      </c>
      <c r="E174" s="48">
        <v>15</v>
      </c>
      <c r="F174" s="48"/>
      <c r="G174" s="5">
        <f t="shared" si="13"/>
        <v>15</v>
      </c>
      <c r="H174" s="48">
        <v>4.952</v>
      </c>
      <c r="I174" s="9">
        <f t="shared" si="14"/>
        <v>74.28</v>
      </c>
      <c r="J174" s="5"/>
      <c r="K174" s="5">
        <f t="shared" si="15"/>
        <v>15</v>
      </c>
      <c r="L174" s="9">
        <f t="shared" si="16"/>
        <v>0</v>
      </c>
      <c r="M174" s="9">
        <f t="shared" si="17"/>
        <v>74.28</v>
      </c>
      <c r="N174" s="5" t="s">
        <v>33</v>
      </c>
      <c r="O174" s="5" t="s">
        <v>8</v>
      </c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s="1" customFormat="1" ht="51.75">
      <c r="A175" s="13"/>
      <c r="B175" s="62" t="s">
        <v>426</v>
      </c>
      <c r="C175" s="47" t="s">
        <v>447</v>
      </c>
      <c r="D175" s="47" t="s">
        <v>10</v>
      </c>
      <c r="E175" s="48">
        <v>11</v>
      </c>
      <c r="F175" s="48">
        <v>3</v>
      </c>
      <c r="G175" s="5">
        <f t="shared" si="13"/>
        <v>14</v>
      </c>
      <c r="H175" s="49">
        <v>4.952</v>
      </c>
      <c r="I175" s="9">
        <f t="shared" si="14"/>
        <v>69.328000000000003</v>
      </c>
      <c r="J175" s="5"/>
      <c r="K175" s="5">
        <f t="shared" si="15"/>
        <v>14</v>
      </c>
      <c r="L175" s="9">
        <f t="shared" si="16"/>
        <v>0</v>
      </c>
      <c r="M175" s="9">
        <f t="shared" si="17"/>
        <v>69.328000000000003</v>
      </c>
      <c r="N175" s="5" t="s">
        <v>33</v>
      </c>
      <c r="O175" s="5" t="s">
        <v>8</v>
      </c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s="1" customFormat="1" ht="51.75">
      <c r="A176" s="13"/>
      <c r="B176" s="62" t="s">
        <v>426</v>
      </c>
      <c r="C176" s="47" t="s">
        <v>448</v>
      </c>
      <c r="D176" s="47" t="s">
        <v>449</v>
      </c>
      <c r="E176" s="48">
        <v>24</v>
      </c>
      <c r="F176" s="48"/>
      <c r="G176" s="5">
        <f t="shared" si="13"/>
        <v>24</v>
      </c>
      <c r="H176" s="49">
        <v>5.7140000000000004</v>
      </c>
      <c r="I176" s="9">
        <f t="shared" si="14"/>
        <v>137.13600000000002</v>
      </c>
      <c r="J176" s="5"/>
      <c r="K176" s="5">
        <f t="shared" si="15"/>
        <v>24</v>
      </c>
      <c r="L176" s="9">
        <f t="shared" si="16"/>
        <v>0</v>
      </c>
      <c r="M176" s="9">
        <f t="shared" si="17"/>
        <v>137.13600000000002</v>
      </c>
      <c r="N176" s="5" t="s">
        <v>33</v>
      </c>
      <c r="O176" s="5" t="s">
        <v>8</v>
      </c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207" s="1" customFormat="1" ht="51.75">
      <c r="A177" s="13"/>
      <c r="B177" s="62" t="s">
        <v>426</v>
      </c>
      <c r="C177" s="47" t="s">
        <v>450</v>
      </c>
      <c r="D177" s="47" t="s">
        <v>451</v>
      </c>
      <c r="E177" s="48">
        <v>20</v>
      </c>
      <c r="F177" s="48">
        <v>20</v>
      </c>
      <c r="G177" s="5">
        <f t="shared" si="13"/>
        <v>40</v>
      </c>
      <c r="H177" s="49">
        <v>4.4279999999999999</v>
      </c>
      <c r="I177" s="9">
        <f t="shared" si="14"/>
        <v>177.12</v>
      </c>
      <c r="J177" s="5"/>
      <c r="K177" s="5">
        <f t="shared" si="15"/>
        <v>40</v>
      </c>
      <c r="L177" s="9">
        <f t="shared" si="16"/>
        <v>0</v>
      </c>
      <c r="M177" s="9">
        <f t="shared" si="17"/>
        <v>177.12</v>
      </c>
      <c r="N177" s="5" t="s">
        <v>33</v>
      </c>
      <c r="O177" s="5" t="s">
        <v>8</v>
      </c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207" s="12" customFormat="1" ht="34.5">
      <c r="A178" s="3">
        <v>36</v>
      </c>
      <c r="B178" s="62" t="s">
        <v>187</v>
      </c>
      <c r="C178" s="19" t="s">
        <v>452</v>
      </c>
      <c r="D178" s="6" t="s">
        <v>453</v>
      </c>
      <c r="E178" s="10">
        <v>0</v>
      </c>
      <c r="F178" s="10">
        <v>18</v>
      </c>
      <c r="G178" s="5">
        <f t="shared" si="13"/>
        <v>18</v>
      </c>
      <c r="H178" s="8">
        <v>21.832999999999998</v>
      </c>
      <c r="I178" s="9">
        <f t="shared" si="14"/>
        <v>392.99399999999997</v>
      </c>
      <c r="J178" s="8"/>
      <c r="K178" s="5">
        <f t="shared" si="15"/>
        <v>18</v>
      </c>
      <c r="L178" s="9">
        <f t="shared" si="16"/>
        <v>0</v>
      </c>
      <c r="M178" s="9">
        <f t="shared" si="17"/>
        <v>392.99399999999997</v>
      </c>
      <c r="N178" s="5" t="s">
        <v>160</v>
      </c>
      <c r="O178" s="5" t="s">
        <v>8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</row>
    <row r="179" spans="1:207" s="12" customFormat="1" ht="51.75">
      <c r="A179" s="3"/>
      <c r="B179" s="62" t="s">
        <v>187</v>
      </c>
      <c r="C179" s="19" t="s">
        <v>454</v>
      </c>
      <c r="D179" s="6" t="s">
        <v>455</v>
      </c>
      <c r="E179" s="10">
        <v>0</v>
      </c>
      <c r="F179" s="10">
        <v>12</v>
      </c>
      <c r="G179" s="5">
        <f t="shared" si="13"/>
        <v>12</v>
      </c>
      <c r="H179" s="8">
        <v>21.832999999999998</v>
      </c>
      <c r="I179" s="9">
        <f t="shared" si="14"/>
        <v>261.99599999999998</v>
      </c>
      <c r="J179" s="8"/>
      <c r="K179" s="5">
        <f t="shared" si="15"/>
        <v>12</v>
      </c>
      <c r="L179" s="9">
        <f t="shared" si="16"/>
        <v>0</v>
      </c>
      <c r="M179" s="9">
        <f t="shared" si="17"/>
        <v>261.99599999999998</v>
      </c>
      <c r="N179" s="5" t="s">
        <v>33</v>
      </c>
      <c r="O179" s="5" t="s">
        <v>8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</row>
    <row r="180" spans="1:207" s="12" customFormat="1" ht="51.75">
      <c r="A180" s="3"/>
      <c r="B180" s="62" t="s">
        <v>187</v>
      </c>
      <c r="C180" s="19" t="s">
        <v>456</v>
      </c>
      <c r="D180" s="6" t="s">
        <v>457</v>
      </c>
      <c r="E180" s="10">
        <v>0</v>
      </c>
      <c r="F180" s="10">
        <v>10</v>
      </c>
      <c r="G180" s="5">
        <f t="shared" si="13"/>
        <v>10</v>
      </c>
      <c r="H180" s="8">
        <v>18.236000000000001</v>
      </c>
      <c r="I180" s="9">
        <f t="shared" si="14"/>
        <v>182.36</v>
      </c>
      <c r="J180" s="8"/>
      <c r="K180" s="5">
        <f t="shared" si="15"/>
        <v>10</v>
      </c>
      <c r="L180" s="9">
        <f t="shared" si="16"/>
        <v>0</v>
      </c>
      <c r="M180" s="9">
        <f t="shared" si="17"/>
        <v>182.36</v>
      </c>
      <c r="N180" s="5" t="s">
        <v>33</v>
      </c>
      <c r="O180" s="5" t="s">
        <v>8</v>
      </c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</row>
    <row r="181" spans="1:207" s="12" customFormat="1" ht="51.75">
      <c r="A181" s="3"/>
      <c r="B181" s="62" t="s">
        <v>187</v>
      </c>
      <c r="C181" s="19" t="s">
        <v>188</v>
      </c>
      <c r="D181" s="6" t="s">
        <v>458</v>
      </c>
      <c r="E181" s="10">
        <v>12</v>
      </c>
      <c r="F181" s="10">
        <v>24</v>
      </c>
      <c r="G181" s="5">
        <f t="shared" si="13"/>
        <v>36</v>
      </c>
      <c r="H181" s="8">
        <v>5.9539999999999997</v>
      </c>
      <c r="I181" s="9">
        <f t="shared" si="14"/>
        <v>214.34399999999999</v>
      </c>
      <c r="J181" s="8"/>
      <c r="K181" s="5">
        <f t="shared" si="15"/>
        <v>36</v>
      </c>
      <c r="L181" s="9">
        <f t="shared" si="16"/>
        <v>0</v>
      </c>
      <c r="M181" s="9">
        <f t="shared" si="17"/>
        <v>214.34399999999999</v>
      </c>
      <c r="N181" s="5" t="s">
        <v>33</v>
      </c>
      <c r="O181" s="5" t="s">
        <v>8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</row>
    <row r="182" spans="1:207" s="12" customFormat="1" ht="51.75">
      <c r="A182" s="3"/>
      <c r="B182" s="62" t="s">
        <v>187</v>
      </c>
      <c r="C182" s="19" t="s">
        <v>459</v>
      </c>
      <c r="D182" s="6"/>
      <c r="E182" s="10">
        <v>0</v>
      </c>
      <c r="F182" s="10">
        <v>12</v>
      </c>
      <c r="G182" s="5">
        <f t="shared" si="13"/>
        <v>12</v>
      </c>
      <c r="H182" s="8">
        <v>6.766</v>
      </c>
      <c r="I182" s="9">
        <f t="shared" si="14"/>
        <v>81.192000000000007</v>
      </c>
      <c r="J182" s="8"/>
      <c r="K182" s="5">
        <f t="shared" si="15"/>
        <v>12</v>
      </c>
      <c r="L182" s="9">
        <f t="shared" si="16"/>
        <v>0</v>
      </c>
      <c r="M182" s="9">
        <f t="shared" si="17"/>
        <v>81.192000000000007</v>
      </c>
      <c r="N182" s="5" t="s">
        <v>33</v>
      </c>
      <c r="O182" s="5" t="s">
        <v>8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</row>
    <row r="183" spans="1:207" s="12" customFormat="1" ht="51.75">
      <c r="A183" s="3"/>
      <c r="B183" s="62" t="s">
        <v>187</v>
      </c>
      <c r="C183" s="19" t="s">
        <v>460</v>
      </c>
      <c r="D183" s="6" t="s">
        <v>461</v>
      </c>
      <c r="E183" s="10">
        <v>0</v>
      </c>
      <c r="F183" s="10">
        <v>4</v>
      </c>
      <c r="G183" s="5">
        <f t="shared" si="13"/>
        <v>4</v>
      </c>
      <c r="H183" s="8">
        <v>6.766</v>
      </c>
      <c r="I183" s="9">
        <f t="shared" si="14"/>
        <v>27.064</v>
      </c>
      <c r="J183" s="8"/>
      <c r="K183" s="5">
        <f t="shared" si="15"/>
        <v>4</v>
      </c>
      <c r="L183" s="9">
        <f t="shared" si="16"/>
        <v>0</v>
      </c>
      <c r="M183" s="9">
        <f t="shared" si="17"/>
        <v>27.064</v>
      </c>
      <c r="N183" s="5" t="s">
        <v>33</v>
      </c>
      <c r="O183" s="5" t="s">
        <v>8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</row>
    <row r="184" spans="1:207" s="12" customFormat="1" ht="51.75">
      <c r="A184" s="3"/>
      <c r="B184" s="62" t="s">
        <v>187</v>
      </c>
      <c r="C184" s="19" t="s">
        <v>462</v>
      </c>
      <c r="D184" s="6" t="s">
        <v>463</v>
      </c>
      <c r="E184" s="10">
        <v>0</v>
      </c>
      <c r="F184" s="10">
        <v>12</v>
      </c>
      <c r="G184" s="5">
        <f t="shared" si="13"/>
        <v>12</v>
      </c>
      <c r="H184" s="8">
        <v>8.5419999999999998</v>
      </c>
      <c r="I184" s="9">
        <f t="shared" si="14"/>
        <v>102.50399999999999</v>
      </c>
      <c r="J184" s="8"/>
      <c r="K184" s="5">
        <f t="shared" si="15"/>
        <v>12</v>
      </c>
      <c r="L184" s="9">
        <f t="shared" si="16"/>
        <v>0</v>
      </c>
      <c r="M184" s="9">
        <f t="shared" si="17"/>
        <v>102.50399999999999</v>
      </c>
      <c r="N184" s="5" t="s">
        <v>33</v>
      </c>
      <c r="O184" s="5" t="s">
        <v>8</v>
      </c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</row>
    <row r="185" spans="1:207" s="12" customFormat="1" ht="51.75">
      <c r="A185" s="3"/>
      <c r="B185" s="62" t="s">
        <v>187</v>
      </c>
      <c r="C185" s="19" t="s">
        <v>464</v>
      </c>
      <c r="D185" s="6" t="s">
        <v>465</v>
      </c>
      <c r="E185" s="10">
        <v>0</v>
      </c>
      <c r="F185" s="10">
        <v>14</v>
      </c>
      <c r="G185" s="5">
        <f t="shared" si="13"/>
        <v>14</v>
      </c>
      <c r="H185" s="8">
        <v>10.409000000000001</v>
      </c>
      <c r="I185" s="9">
        <f t="shared" si="14"/>
        <v>145.726</v>
      </c>
      <c r="J185" s="8"/>
      <c r="K185" s="5">
        <f t="shared" si="15"/>
        <v>14</v>
      </c>
      <c r="L185" s="9">
        <f t="shared" si="16"/>
        <v>0</v>
      </c>
      <c r="M185" s="9">
        <f t="shared" si="17"/>
        <v>145.726</v>
      </c>
      <c r="N185" s="5" t="s">
        <v>33</v>
      </c>
      <c r="O185" s="5" t="s">
        <v>8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</row>
    <row r="186" spans="1:207" s="12" customFormat="1" ht="51.75">
      <c r="A186" s="3"/>
      <c r="B186" s="62" t="s">
        <v>187</v>
      </c>
      <c r="C186" s="19" t="s">
        <v>466</v>
      </c>
      <c r="D186" s="6" t="s">
        <v>467</v>
      </c>
      <c r="E186" s="10">
        <v>0</v>
      </c>
      <c r="F186" s="10">
        <v>14</v>
      </c>
      <c r="G186" s="5">
        <f t="shared" si="13"/>
        <v>14</v>
      </c>
      <c r="H186" s="8">
        <v>6.8470000000000004</v>
      </c>
      <c r="I186" s="9">
        <f t="shared" si="14"/>
        <v>95.858000000000004</v>
      </c>
      <c r="J186" s="8"/>
      <c r="K186" s="5">
        <f t="shared" si="15"/>
        <v>14</v>
      </c>
      <c r="L186" s="9">
        <f t="shared" si="16"/>
        <v>0</v>
      </c>
      <c r="M186" s="9">
        <f t="shared" si="17"/>
        <v>95.858000000000004</v>
      </c>
      <c r="N186" s="5" t="s">
        <v>33</v>
      </c>
      <c r="O186" s="5" t="s">
        <v>8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</row>
    <row r="187" spans="1:207" s="12" customFormat="1" ht="51.75">
      <c r="A187" s="3"/>
      <c r="B187" s="62" t="s">
        <v>187</v>
      </c>
      <c r="C187" s="19" t="s">
        <v>468</v>
      </c>
      <c r="D187" s="6" t="s">
        <v>469</v>
      </c>
      <c r="E187" s="10">
        <v>0</v>
      </c>
      <c r="F187" s="10">
        <v>24</v>
      </c>
      <c r="G187" s="5">
        <f t="shared" si="13"/>
        <v>24</v>
      </c>
      <c r="H187" s="8">
        <v>11.071</v>
      </c>
      <c r="I187" s="9">
        <f t="shared" si="14"/>
        <v>265.70400000000001</v>
      </c>
      <c r="J187" s="8"/>
      <c r="K187" s="5">
        <f t="shared" si="15"/>
        <v>24</v>
      </c>
      <c r="L187" s="9">
        <f t="shared" si="16"/>
        <v>0</v>
      </c>
      <c r="M187" s="9">
        <f t="shared" si="17"/>
        <v>265.70400000000001</v>
      </c>
      <c r="N187" s="5" t="s">
        <v>33</v>
      </c>
      <c r="O187" s="5" t="s">
        <v>8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</row>
    <row r="188" spans="1:207" s="12" customFormat="1" ht="51.75">
      <c r="A188" s="3"/>
      <c r="B188" s="62" t="s">
        <v>187</v>
      </c>
      <c r="C188" s="19" t="s">
        <v>470</v>
      </c>
      <c r="D188" s="6" t="s">
        <v>467</v>
      </c>
      <c r="E188" s="10">
        <v>0</v>
      </c>
      <c r="F188" s="10">
        <v>12</v>
      </c>
      <c r="G188" s="5">
        <f t="shared" si="13"/>
        <v>12</v>
      </c>
      <c r="H188" s="8">
        <v>6.7309999999999999</v>
      </c>
      <c r="I188" s="9">
        <f t="shared" si="14"/>
        <v>80.771999999999991</v>
      </c>
      <c r="J188" s="8"/>
      <c r="K188" s="5">
        <f t="shared" si="15"/>
        <v>12</v>
      </c>
      <c r="L188" s="9">
        <f t="shared" si="16"/>
        <v>0</v>
      </c>
      <c r="M188" s="9">
        <f t="shared" si="17"/>
        <v>80.771999999999991</v>
      </c>
      <c r="N188" s="5" t="s">
        <v>33</v>
      </c>
      <c r="O188" s="5" t="s">
        <v>8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</row>
    <row r="189" spans="1:207" s="1" customFormat="1" ht="34.5">
      <c r="A189" s="25">
        <v>37</v>
      </c>
      <c r="B189" s="64" t="s">
        <v>90</v>
      </c>
      <c r="C189" s="14" t="s">
        <v>92</v>
      </c>
      <c r="D189" s="14" t="s">
        <v>48</v>
      </c>
      <c r="E189" s="5">
        <v>91</v>
      </c>
      <c r="F189" s="17">
        <v>24</v>
      </c>
      <c r="G189" s="5">
        <f t="shared" si="13"/>
        <v>115</v>
      </c>
      <c r="H189" s="26">
        <v>5.593</v>
      </c>
      <c r="I189" s="9">
        <f t="shared" si="14"/>
        <v>643.19500000000005</v>
      </c>
      <c r="J189" s="5"/>
      <c r="K189" s="5">
        <f t="shared" si="15"/>
        <v>115</v>
      </c>
      <c r="L189" s="9">
        <f t="shared" si="16"/>
        <v>0</v>
      </c>
      <c r="M189" s="9">
        <f t="shared" si="17"/>
        <v>643.19500000000005</v>
      </c>
      <c r="N189" s="5" t="s">
        <v>89</v>
      </c>
      <c r="O189" s="5" t="s">
        <v>8</v>
      </c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207" s="1" customFormat="1" ht="34.5">
      <c r="A190" s="25"/>
      <c r="B190" s="64" t="s">
        <v>90</v>
      </c>
      <c r="C190" s="14" t="s">
        <v>46</v>
      </c>
      <c r="D190" s="14" t="s">
        <v>127</v>
      </c>
      <c r="E190" s="5">
        <v>25</v>
      </c>
      <c r="F190" s="17"/>
      <c r="G190" s="5">
        <f t="shared" si="13"/>
        <v>25</v>
      </c>
      <c r="H190" s="26">
        <v>7.2140000000000004</v>
      </c>
      <c r="I190" s="9">
        <f t="shared" si="14"/>
        <v>180.35000000000002</v>
      </c>
      <c r="J190" s="5"/>
      <c r="K190" s="5">
        <f t="shared" si="15"/>
        <v>25</v>
      </c>
      <c r="L190" s="9">
        <f t="shared" si="16"/>
        <v>0</v>
      </c>
      <c r="M190" s="9">
        <f t="shared" si="17"/>
        <v>180.35000000000002</v>
      </c>
      <c r="N190" s="5" t="s">
        <v>89</v>
      </c>
      <c r="O190" s="5" t="s">
        <v>8</v>
      </c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207" s="1" customFormat="1" ht="34.5">
      <c r="A191" s="25"/>
      <c r="B191" s="64" t="s">
        <v>90</v>
      </c>
      <c r="C191" s="14" t="s">
        <v>128</v>
      </c>
      <c r="D191" s="14" t="s">
        <v>93</v>
      </c>
      <c r="E191" s="5">
        <v>10</v>
      </c>
      <c r="F191" s="17"/>
      <c r="G191" s="5">
        <f t="shared" si="13"/>
        <v>10</v>
      </c>
      <c r="H191" s="26">
        <v>7.524</v>
      </c>
      <c r="I191" s="9">
        <f t="shared" si="14"/>
        <v>75.239999999999995</v>
      </c>
      <c r="J191" s="5"/>
      <c r="K191" s="5">
        <f t="shared" si="15"/>
        <v>10</v>
      </c>
      <c r="L191" s="9">
        <f t="shared" si="16"/>
        <v>0</v>
      </c>
      <c r="M191" s="9">
        <f t="shared" si="17"/>
        <v>75.239999999999995</v>
      </c>
      <c r="N191" s="5" t="s">
        <v>89</v>
      </c>
      <c r="O191" s="5" t="s">
        <v>8</v>
      </c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207" s="1" customFormat="1" ht="34.5">
      <c r="A192" s="25"/>
      <c r="B192" s="64" t="s">
        <v>90</v>
      </c>
      <c r="C192" s="14" t="s">
        <v>129</v>
      </c>
      <c r="D192" s="14" t="s">
        <v>94</v>
      </c>
      <c r="E192" s="5">
        <v>10</v>
      </c>
      <c r="F192" s="17">
        <v>10</v>
      </c>
      <c r="G192" s="5">
        <f t="shared" si="13"/>
        <v>20</v>
      </c>
      <c r="H192" s="26">
        <v>4.5430000000000001</v>
      </c>
      <c r="I192" s="9">
        <f t="shared" si="14"/>
        <v>90.86</v>
      </c>
      <c r="J192" s="5"/>
      <c r="K192" s="5">
        <f t="shared" si="15"/>
        <v>20</v>
      </c>
      <c r="L192" s="9">
        <f t="shared" si="16"/>
        <v>0</v>
      </c>
      <c r="M192" s="9">
        <f t="shared" si="17"/>
        <v>90.86</v>
      </c>
      <c r="N192" s="5" t="s">
        <v>120</v>
      </c>
      <c r="O192" s="5" t="s">
        <v>8</v>
      </c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s="1" customFormat="1" ht="34.5">
      <c r="A193" s="25"/>
      <c r="B193" s="64" t="s">
        <v>90</v>
      </c>
      <c r="C193" s="14" t="s">
        <v>130</v>
      </c>
      <c r="D193" s="14" t="s">
        <v>48</v>
      </c>
      <c r="E193" s="5">
        <v>40</v>
      </c>
      <c r="F193" s="17">
        <v>20</v>
      </c>
      <c r="G193" s="5">
        <f t="shared" si="13"/>
        <v>60</v>
      </c>
      <c r="H193" s="26">
        <v>6.5620000000000003</v>
      </c>
      <c r="I193" s="9">
        <f t="shared" si="14"/>
        <v>393.72</v>
      </c>
      <c r="J193" s="5"/>
      <c r="K193" s="5">
        <f t="shared" si="15"/>
        <v>60</v>
      </c>
      <c r="L193" s="9">
        <f t="shared" si="16"/>
        <v>0</v>
      </c>
      <c r="M193" s="9">
        <f t="shared" si="17"/>
        <v>393.72</v>
      </c>
      <c r="N193" s="5" t="s">
        <v>89</v>
      </c>
      <c r="O193" s="5" t="s">
        <v>8</v>
      </c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s="1" customFormat="1" ht="34.5">
      <c r="A194" s="25"/>
      <c r="B194" s="64" t="s">
        <v>90</v>
      </c>
      <c r="C194" s="14" t="s">
        <v>131</v>
      </c>
      <c r="D194" s="14" t="s">
        <v>123</v>
      </c>
      <c r="E194" s="5">
        <v>20</v>
      </c>
      <c r="F194" s="17"/>
      <c r="G194" s="5">
        <f t="shared" si="13"/>
        <v>20</v>
      </c>
      <c r="H194" s="26">
        <v>4.5430000000000001</v>
      </c>
      <c r="I194" s="9">
        <f t="shared" si="14"/>
        <v>90.86</v>
      </c>
      <c r="J194" s="5"/>
      <c r="K194" s="5">
        <f t="shared" si="15"/>
        <v>20</v>
      </c>
      <c r="L194" s="9">
        <f t="shared" si="16"/>
        <v>0</v>
      </c>
      <c r="M194" s="9">
        <f t="shared" si="17"/>
        <v>90.86</v>
      </c>
      <c r="N194" s="5" t="s">
        <v>89</v>
      </c>
      <c r="O194" s="5" t="s">
        <v>8</v>
      </c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s="1" customFormat="1" ht="34.5">
      <c r="A195" s="25"/>
      <c r="B195" s="64" t="s">
        <v>90</v>
      </c>
      <c r="C195" s="14" t="s">
        <v>132</v>
      </c>
      <c r="D195" s="14" t="s">
        <v>133</v>
      </c>
      <c r="E195" s="5">
        <v>20</v>
      </c>
      <c r="F195" s="17"/>
      <c r="G195" s="5">
        <f t="shared" si="13"/>
        <v>20</v>
      </c>
      <c r="H195" s="26">
        <v>4.5430000000000001</v>
      </c>
      <c r="I195" s="9">
        <f t="shared" si="14"/>
        <v>90.86</v>
      </c>
      <c r="J195" s="5"/>
      <c r="K195" s="5">
        <f t="shared" si="15"/>
        <v>20</v>
      </c>
      <c r="L195" s="9">
        <f t="shared" si="16"/>
        <v>0</v>
      </c>
      <c r="M195" s="9">
        <f t="shared" si="17"/>
        <v>90.86</v>
      </c>
      <c r="N195" s="5" t="s">
        <v>89</v>
      </c>
      <c r="O195" s="5" t="s">
        <v>8</v>
      </c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s="1" customFormat="1" ht="34.5">
      <c r="A196" s="25"/>
      <c r="B196" s="64" t="s">
        <v>90</v>
      </c>
      <c r="C196" s="14" t="s">
        <v>694</v>
      </c>
      <c r="D196" s="14" t="s">
        <v>183</v>
      </c>
      <c r="E196" s="5">
        <v>4</v>
      </c>
      <c r="F196" s="17">
        <v>24</v>
      </c>
      <c r="G196" s="5">
        <f t="shared" si="13"/>
        <v>28</v>
      </c>
      <c r="H196" s="26">
        <v>10.569000000000001</v>
      </c>
      <c r="I196" s="9">
        <f t="shared" si="14"/>
        <v>295.93200000000002</v>
      </c>
      <c r="J196" s="5"/>
      <c r="K196" s="5">
        <f t="shared" si="15"/>
        <v>28</v>
      </c>
      <c r="L196" s="9">
        <f t="shared" si="16"/>
        <v>0</v>
      </c>
      <c r="M196" s="9">
        <f t="shared" si="17"/>
        <v>295.93200000000002</v>
      </c>
      <c r="N196" s="5" t="s">
        <v>89</v>
      </c>
      <c r="O196" s="5" t="s">
        <v>8</v>
      </c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s="1" customFormat="1" ht="34.5">
      <c r="A197" s="25"/>
      <c r="B197" s="64" t="s">
        <v>90</v>
      </c>
      <c r="C197" s="14" t="s">
        <v>695</v>
      </c>
      <c r="D197" s="14" t="s">
        <v>21</v>
      </c>
      <c r="E197" s="5">
        <v>95</v>
      </c>
      <c r="F197" s="17">
        <v>24</v>
      </c>
      <c r="G197" s="5">
        <f t="shared" si="13"/>
        <v>119</v>
      </c>
      <c r="H197" s="26">
        <v>8.4600000000000009</v>
      </c>
      <c r="I197" s="9">
        <f t="shared" si="14"/>
        <v>1006.7400000000001</v>
      </c>
      <c r="J197" s="5"/>
      <c r="K197" s="5">
        <f t="shared" si="15"/>
        <v>119</v>
      </c>
      <c r="L197" s="9">
        <f t="shared" si="16"/>
        <v>0</v>
      </c>
      <c r="M197" s="9">
        <f t="shared" si="17"/>
        <v>1006.7400000000001</v>
      </c>
      <c r="N197" s="5" t="s">
        <v>89</v>
      </c>
      <c r="O197" s="5" t="s">
        <v>8</v>
      </c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s="1" customFormat="1" ht="34.5">
      <c r="A198" s="25"/>
      <c r="B198" s="64" t="s">
        <v>90</v>
      </c>
      <c r="C198" s="14" t="s">
        <v>696</v>
      </c>
      <c r="D198" s="14" t="s">
        <v>21</v>
      </c>
      <c r="E198" s="5">
        <v>5</v>
      </c>
      <c r="F198" s="17">
        <v>24</v>
      </c>
      <c r="G198" s="5">
        <f t="shared" si="13"/>
        <v>29</v>
      </c>
      <c r="H198" s="26">
        <v>6.7629999999999999</v>
      </c>
      <c r="I198" s="9">
        <f t="shared" si="14"/>
        <v>196.12700000000001</v>
      </c>
      <c r="J198" s="5"/>
      <c r="K198" s="5">
        <f t="shared" si="15"/>
        <v>29</v>
      </c>
      <c r="L198" s="9">
        <f t="shared" si="16"/>
        <v>0</v>
      </c>
      <c r="M198" s="9">
        <f t="shared" si="17"/>
        <v>196.12700000000001</v>
      </c>
      <c r="N198" s="5" t="s">
        <v>89</v>
      </c>
      <c r="O198" s="5" t="s">
        <v>8</v>
      </c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s="1" customFormat="1" ht="34.5">
      <c r="A199" s="25"/>
      <c r="B199" s="64" t="s">
        <v>90</v>
      </c>
      <c r="C199" s="14" t="s">
        <v>697</v>
      </c>
      <c r="D199" s="14" t="s">
        <v>21</v>
      </c>
      <c r="E199" s="5">
        <v>23</v>
      </c>
      <c r="F199" s="17">
        <v>24</v>
      </c>
      <c r="G199" s="5">
        <f t="shared" si="13"/>
        <v>47</v>
      </c>
      <c r="H199" s="26">
        <v>6.7789999999999999</v>
      </c>
      <c r="I199" s="9">
        <f t="shared" si="14"/>
        <v>318.613</v>
      </c>
      <c r="J199" s="5"/>
      <c r="K199" s="5">
        <f t="shared" si="15"/>
        <v>47</v>
      </c>
      <c r="L199" s="9">
        <f t="shared" si="16"/>
        <v>0</v>
      </c>
      <c r="M199" s="9">
        <f t="shared" si="17"/>
        <v>318.613</v>
      </c>
      <c r="N199" s="5" t="s">
        <v>89</v>
      </c>
      <c r="O199" s="5" t="s">
        <v>8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s="1" customFormat="1" ht="34.5">
      <c r="A200" s="25"/>
      <c r="B200" s="64" t="s">
        <v>90</v>
      </c>
      <c r="C200" s="14" t="s">
        <v>698</v>
      </c>
      <c r="D200" s="14" t="s">
        <v>121</v>
      </c>
      <c r="E200" s="5">
        <v>35</v>
      </c>
      <c r="F200" s="17">
        <v>24</v>
      </c>
      <c r="G200" s="5">
        <f t="shared" si="13"/>
        <v>59</v>
      </c>
      <c r="H200" s="26">
        <v>6.0979999999999999</v>
      </c>
      <c r="I200" s="9">
        <f t="shared" si="14"/>
        <v>359.78199999999998</v>
      </c>
      <c r="J200" s="5"/>
      <c r="K200" s="5">
        <f t="shared" si="15"/>
        <v>59</v>
      </c>
      <c r="L200" s="9">
        <f t="shared" si="16"/>
        <v>0</v>
      </c>
      <c r="M200" s="9">
        <f t="shared" si="17"/>
        <v>359.78199999999998</v>
      </c>
      <c r="N200" s="5" t="s">
        <v>89</v>
      </c>
      <c r="O200" s="5" t="s">
        <v>8</v>
      </c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s="1" customFormat="1" ht="34.5">
      <c r="A201" s="25"/>
      <c r="B201" s="64" t="s">
        <v>90</v>
      </c>
      <c r="C201" s="14" t="s">
        <v>699</v>
      </c>
      <c r="D201" s="14" t="s">
        <v>121</v>
      </c>
      <c r="E201" s="5">
        <v>61</v>
      </c>
      <c r="F201" s="17">
        <v>24</v>
      </c>
      <c r="G201" s="5">
        <f t="shared" si="13"/>
        <v>85</v>
      </c>
      <c r="H201" s="26">
        <v>6.0979999999999999</v>
      </c>
      <c r="I201" s="9">
        <f t="shared" si="14"/>
        <v>518.33000000000004</v>
      </c>
      <c r="J201" s="5"/>
      <c r="K201" s="5">
        <f t="shared" si="15"/>
        <v>85</v>
      </c>
      <c r="L201" s="9">
        <f t="shared" si="16"/>
        <v>0</v>
      </c>
      <c r="M201" s="9">
        <f t="shared" si="17"/>
        <v>518.33000000000004</v>
      </c>
      <c r="N201" s="5" t="s">
        <v>89</v>
      </c>
      <c r="O201" s="5" t="s">
        <v>8</v>
      </c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s="1" customFormat="1" ht="34.5">
      <c r="A202" s="25"/>
      <c r="B202" s="64" t="s">
        <v>90</v>
      </c>
      <c r="C202" s="14" t="s">
        <v>700</v>
      </c>
      <c r="D202" s="14" t="s">
        <v>121</v>
      </c>
      <c r="E202" s="5">
        <v>81</v>
      </c>
      <c r="F202" s="17">
        <v>24</v>
      </c>
      <c r="G202" s="5">
        <f t="shared" si="13"/>
        <v>105</v>
      </c>
      <c r="H202" s="26">
        <v>6.4180000000000001</v>
      </c>
      <c r="I202" s="9">
        <f t="shared" si="14"/>
        <v>673.89</v>
      </c>
      <c r="J202" s="5"/>
      <c r="K202" s="5">
        <f t="shared" si="15"/>
        <v>105</v>
      </c>
      <c r="L202" s="9">
        <f t="shared" si="16"/>
        <v>0</v>
      </c>
      <c r="M202" s="9">
        <f t="shared" si="17"/>
        <v>673.89</v>
      </c>
      <c r="N202" s="5" t="s">
        <v>89</v>
      </c>
      <c r="O202" s="5" t="s">
        <v>8</v>
      </c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s="1" customFormat="1" ht="34.5">
      <c r="A203" s="25"/>
      <c r="B203" s="64" t="s">
        <v>90</v>
      </c>
      <c r="C203" s="14" t="s">
        <v>701</v>
      </c>
      <c r="D203" s="14" t="s">
        <v>121</v>
      </c>
      <c r="E203" s="5">
        <v>29</v>
      </c>
      <c r="F203" s="17">
        <v>24</v>
      </c>
      <c r="G203" s="5">
        <f t="shared" si="13"/>
        <v>53</v>
      </c>
      <c r="H203" s="26">
        <v>6.1150000000000002</v>
      </c>
      <c r="I203" s="9">
        <f t="shared" si="14"/>
        <v>324.09500000000003</v>
      </c>
      <c r="J203" s="5"/>
      <c r="K203" s="5">
        <f t="shared" si="15"/>
        <v>53</v>
      </c>
      <c r="L203" s="9">
        <f t="shared" si="16"/>
        <v>0</v>
      </c>
      <c r="M203" s="9">
        <f t="shared" si="17"/>
        <v>324.09500000000003</v>
      </c>
      <c r="N203" s="5" t="s">
        <v>89</v>
      </c>
      <c r="O203" s="5" t="s">
        <v>8</v>
      </c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  <row r="204" spans="1:35" s="1" customFormat="1" ht="34.5">
      <c r="A204" s="25"/>
      <c r="B204" s="64" t="s">
        <v>90</v>
      </c>
      <c r="C204" s="14" t="s">
        <v>702</v>
      </c>
      <c r="D204" s="14" t="s">
        <v>703</v>
      </c>
      <c r="E204" s="5">
        <v>26</v>
      </c>
      <c r="F204" s="17">
        <v>24</v>
      </c>
      <c r="G204" s="5">
        <f t="shared" si="13"/>
        <v>50</v>
      </c>
      <c r="H204" s="26">
        <v>4.7320000000000002</v>
      </c>
      <c r="I204" s="9">
        <f t="shared" si="14"/>
        <v>236.60000000000002</v>
      </c>
      <c r="J204" s="5"/>
      <c r="K204" s="5">
        <f t="shared" si="15"/>
        <v>50</v>
      </c>
      <c r="L204" s="9">
        <f t="shared" si="16"/>
        <v>0</v>
      </c>
      <c r="M204" s="9">
        <f t="shared" si="17"/>
        <v>236.60000000000002</v>
      </c>
      <c r="N204" s="5" t="s">
        <v>89</v>
      </c>
      <c r="O204" s="5" t="s">
        <v>8</v>
      </c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5" s="1" customFormat="1" ht="34.5">
      <c r="A205" s="25"/>
      <c r="B205" s="64" t="s">
        <v>90</v>
      </c>
      <c r="C205" s="14" t="s">
        <v>704</v>
      </c>
      <c r="D205" s="14" t="s">
        <v>19</v>
      </c>
      <c r="E205" s="5">
        <v>115</v>
      </c>
      <c r="F205" s="17">
        <v>24</v>
      </c>
      <c r="G205" s="5">
        <f t="shared" si="13"/>
        <v>139</v>
      </c>
      <c r="H205" s="26">
        <v>4.7690000000000001</v>
      </c>
      <c r="I205" s="9">
        <f t="shared" si="14"/>
        <v>662.89099999999996</v>
      </c>
      <c r="J205" s="5"/>
      <c r="K205" s="5">
        <f t="shared" si="15"/>
        <v>139</v>
      </c>
      <c r="L205" s="9">
        <f t="shared" si="16"/>
        <v>0</v>
      </c>
      <c r="M205" s="9">
        <f t="shared" si="17"/>
        <v>662.89099999999996</v>
      </c>
      <c r="N205" s="5" t="s">
        <v>89</v>
      </c>
      <c r="O205" s="5" t="s">
        <v>8</v>
      </c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5" s="1" customFormat="1" ht="34.5">
      <c r="A206" s="25"/>
      <c r="B206" s="64" t="s">
        <v>90</v>
      </c>
      <c r="C206" s="14" t="s">
        <v>705</v>
      </c>
      <c r="D206" s="14" t="s">
        <v>153</v>
      </c>
      <c r="E206" s="5">
        <v>76</v>
      </c>
      <c r="F206" s="17">
        <v>24</v>
      </c>
      <c r="G206" s="5">
        <f t="shared" si="13"/>
        <v>100</v>
      </c>
      <c r="H206" s="26">
        <v>3.8159999999999998</v>
      </c>
      <c r="I206" s="9">
        <f t="shared" si="14"/>
        <v>381.59999999999997</v>
      </c>
      <c r="J206" s="5"/>
      <c r="K206" s="5">
        <f t="shared" si="15"/>
        <v>100</v>
      </c>
      <c r="L206" s="9">
        <f t="shared" si="16"/>
        <v>0</v>
      </c>
      <c r="M206" s="9">
        <f t="shared" si="17"/>
        <v>381.59999999999997</v>
      </c>
      <c r="N206" s="5" t="s">
        <v>89</v>
      </c>
      <c r="O206" s="5" t="s">
        <v>8</v>
      </c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</row>
    <row r="207" spans="1:35" s="1" customFormat="1" ht="34.5">
      <c r="A207" s="25"/>
      <c r="B207" s="64" t="s">
        <v>90</v>
      </c>
      <c r="C207" s="14" t="s">
        <v>706</v>
      </c>
      <c r="D207" s="14" t="s">
        <v>578</v>
      </c>
      <c r="E207" s="5">
        <v>194</v>
      </c>
      <c r="F207" s="17">
        <v>24</v>
      </c>
      <c r="G207" s="5">
        <f t="shared" si="13"/>
        <v>218</v>
      </c>
      <c r="H207" s="26">
        <v>4.74</v>
      </c>
      <c r="I207" s="9">
        <f t="shared" si="14"/>
        <v>1033.32</v>
      </c>
      <c r="J207" s="5"/>
      <c r="K207" s="5">
        <f t="shared" si="15"/>
        <v>218</v>
      </c>
      <c r="L207" s="9">
        <f t="shared" si="16"/>
        <v>0</v>
      </c>
      <c r="M207" s="9">
        <f t="shared" si="17"/>
        <v>1033.32</v>
      </c>
      <c r="N207" s="5" t="s">
        <v>89</v>
      </c>
      <c r="O207" s="5" t="s">
        <v>8</v>
      </c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s="1" customFormat="1" ht="34.5">
      <c r="A208" s="25"/>
      <c r="B208" s="64" t="s">
        <v>90</v>
      </c>
      <c r="C208" s="14" t="s">
        <v>706</v>
      </c>
      <c r="D208" s="14" t="s">
        <v>10</v>
      </c>
      <c r="E208" s="5">
        <v>104</v>
      </c>
      <c r="F208" s="17">
        <v>24</v>
      </c>
      <c r="G208" s="5">
        <f t="shared" si="13"/>
        <v>128</v>
      </c>
      <c r="H208" s="26">
        <v>1.8520000000000001</v>
      </c>
      <c r="I208" s="9">
        <f t="shared" si="14"/>
        <v>237.05600000000001</v>
      </c>
      <c r="J208" s="5"/>
      <c r="K208" s="5">
        <f t="shared" si="15"/>
        <v>128</v>
      </c>
      <c r="L208" s="9">
        <f t="shared" si="16"/>
        <v>0</v>
      </c>
      <c r="M208" s="9">
        <f t="shared" si="17"/>
        <v>237.05600000000001</v>
      </c>
      <c r="N208" s="5" t="s">
        <v>89</v>
      </c>
      <c r="O208" s="5" t="s">
        <v>8</v>
      </c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5" s="1" customFormat="1" ht="51.75">
      <c r="A209" s="13">
        <v>38</v>
      </c>
      <c r="B209" s="62" t="s">
        <v>142</v>
      </c>
      <c r="C209" s="14" t="s">
        <v>143</v>
      </c>
      <c r="D209" s="14" t="s">
        <v>7</v>
      </c>
      <c r="E209" s="5">
        <v>48</v>
      </c>
      <c r="F209" s="5">
        <v>24</v>
      </c>
      <c r="G209" s="5">
        <f t="shared" si="13"/>
        <v>72</v>
      </c>
      <c r="H209" s="5">
        <v>10.571</v>
      </c>
      <c r="I209" s="9">
        <f t="shared" si="14"/>
        <v>761.11199999999997</v>
      </c>
      <c r="J209" s="5"/>
      <c r="K209" s="5">
        <f t="shared" si="15"/>
        <v>72</v>
      </c>
      <c r="L209" s="9">
        <f t="shared" si="16"/>
        <v>0</v>
      </c>
      <c r="M209" s="9">
        <f t="shared" si="17"/>
        <v>761.11199999999997</v>
      </c>
      <c r="N209" s="5" t="s">
        <v>33</v>
      </c>
      <c r="O209" s="5" t="s">
        <v>8</v>
      </c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0" spans="1:35" s="1" customFormat="1" ht="51.75">
      <c r="A210" s="13"/>
      <c r="B210" s="62" t="s">
        <v>142</v>
      </c>
      <c r="C210" s="14" t="s">
        <v>144</v>
      </c>
      <c r="D210" s="14" t="s">
        <v>145</v>
      </c>
      <c r="E210" s="5">
        <v>320</v>
      </c>
      <c r="F210" s="5">
        <v>20</v>
      </c>
      <c r="G210" s="5">
        <f t="shared" si="13"/>
        <v>340</v>
      </c>
      <c r="H210" s="5">
        <v>4.4279999999999999</v>
      </c>
      <c r="I210" s="9">
        <f t="shared" si="14"/>
        <v>1505.52</v>
      </c>
      <c r="J210" s="5"/>
      <c r="K210" s="5">
        <f t="shared" si="15"/>
        <v>340</v>
      </c>
      <c r="L210" s="9">
        <f t="shared" si="16"/>
        <v>0</v>
      </c>
      <c r="M210" s="9">
        <f t="shared" si="17"/>
        <v>1505.52</v>
      </c>
      <c r="N210" s="5" t="s">
        <v>33</v>
      </c>
      <c r="O210" s="5" t="s">
        <v>8</v>
      </c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s="1" customFormat="1" ht="51.75">
      <c r="A211" s="13"/>
      <c r="B211" s="62" t="s">
        <v>142</v>
      </c>
      <c r="C211" s="14" t="s">
        <v>146</v>
      </c>
      <c r="D211" s="14" t="s">
        <v>147</v>
      </c>
      <c r="E211" s="5">
        <v>120</v>
      </c>
      <c r="F211" s="5">
        <v>20</v>
      </c>
      <c r="G211" s="5">
        <f t="shared" si="13"/>
        <v>140</v>
      </c>
      <c r="H211" s="5">
        <v>4.4290000000000003</v>
      </c>
      <c r="I211" s="9">
        <f t="shared" si="14"/>
        <v>620.06000000000006</v>
      </c>
      <c r="J211" s="5"/>
      <c r="K211" s="5">
        <f t="shared" si="15"/>
        <v>140</v>
      </c>
      <c r="L211" s="9">
        <f t="shared" si="16"/>
        <v>0</v>
      </c>
      <c r="M211" s="9">
        <f t="shared" si="17"/>
        <v>620.06000000000006</v>
      </c>
      <c r="N211" s="5" t="s">
        <v>33</v>
      </c>
      <c r="O211" s="5" t="s">
        <v>8</v>
      </c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s="1" customFormat="1" ht="51.75">
      <c r="A212" s="13"/>
      <c r="B212" s="62" t="s">
        <v>142</v>
      </c>
      <c r="C212" s="14" t="s">
        <v>148</v>
      </c>
      <c r="D212" s="14" t="s">
        <v>135</v>
      </c>
      <c r="E212" s="5">
        <v>183</v>
      </c>
      <c r="F212" s="5">
        <v>20</v>
      </c>
      <c r="G212" s="5">
        <f t="shared" si="13"/>
        <v>203</v>
      </c>
      <c r="H212" s="5">
        <v>4.476</v>
      </c>
      <c r="I212" s="9">
        <f t="shared" si="14"/>
        <v>908.62800000000004</v>
      </c>
      <c r="J212" s="5"/>
      <c r="K212" s="5">
        <f t="shared" si="15"/>
        <v>203</v>
      </c>
      <c r="L212" s="9">
        <f t="shared" si="16"/>
        <v>0</v>
      </c>
      <c r="M212" s="9">
        <f t="shared" si="17"/>
        <v>908.62800000000004</v>
      </c>
      <c r="N212" s="5" t="s">
        <v>33</v>
      </c>
      <c r="O212" s="5" t="s">
        <v>8</v>
      </c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s="1" customFormat="1" ht="51.75">
      <c r="A213" s="13"/>
      <c r="B213" s="62" t="s">
        <v>142</v>
      </c>
      <c r="C213" s="14" t="s">
        <v>149</v>
      </c>
      <c r="D213" s="14" t="s">
        <v>122</v>
      </c>
      <c r="E213" s="5">
        <v>263</v>
      </c>
      <c r="F213" s="5">
        <v>20</v>
      </c>
      <c r="G213" s="5">
        <f t="shared" si="13"/>
        <v>283</v>
      </c>
      <c r="H213" s="5">
        <v>4.476</v>
      </c>
      <c r="I213" s="9">
        <f t="shared" si="14"/>
        <v>1266.7080000000001</v>
      </c>
      <c r="J213" s="5"/>
      <c r="K213" s="5">
        <f t="shared" si="15"/>
        <v>283</v>
      </c>
      <c r="L213" s="9">
        <f t="shared" si="16"/>
        <v>0</v>
      </c>
      <c r="M213" s="9">
        <f t="shared" si="17"/>
        <v>1266.7080000000001</v>
      </c>
      <c r="N213" s="5" t="s">
        <v>33</v>
      </c>
      <c r="O213" s="5" t="s">
        <v>8</v>
      </c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s="1" customFormat="1" ht="51.75">
      <c r="A214" s="13"/>
      <c r="B214" s="62" t="s">
        <v>142</v>
      </c>
      <c r="C214" s="14" t="s">
        <v>150</v>
      </c>
      <c r="D214" s="14" t="s">
        <v>151</v>
      </c>
      <c r="E214" s="5">
        <v>46</v>
      </c>
      <c r="F214" s="5">
        <v>24</v>
      </c>
      <c r="G214" s="5">
        <f t="shared" si="13"/>
        <v>70</v>
      </c>
      <c r="H214" s="5">
        <v>2.214</v>
      </c>
      <c r="I214" s="9">
        <f t="shared" si="14"/>
        <v>154.97999999999999</v>
      </c>
      <c r="J214" s="5"/>
      <c r="K214" s="5">
        <f t="shared" si="15"/>
        <v>70</v>
      </c>
      <c r="L214" s="9">
        <f t="shared" si="16"/>
        <v>0</v>
      </c>
      <c r="M214" s="9">
        <f t="shared" si="17"/>
        <v>154.97999999999999</v>
      </c>
      <c r="N214" s="5" t="s">
        <v>33</v>
      </c>
      <c r="O214" s="5" t="s">
        <v>8</v>
      </c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:35" s="1" customFormat="1" ht="34.5">
      <c r="A215" s="13"/>
      <c r="B215" s="62" t="s">
        <v>142</v>
      </c>
      <c r="C215" s="14" t="s">
        <v>189</v>
      </c>
      <c r="D215" s="14" t="s">
        <v>26</v>
      </c>
      <c r="E215" s="5">
        <v>35</v>
      </c>
      <c r="F215" s="5">
        <v>24</v>
      </c>
      <c r="G215" s="5">
        <f t="shared" si="13"/>
        <v>59</v>
      </c>
      <c r="H215" s="5">
        <v>7.6189999999999998</v>
      </c>
      <c r="I215" s="9">
        <f t="shared" si="14"/>
        <v>449.52099999999996</v>
      </c>
      <c r="J215" s="5"/>
      <c r="K215" s="5">
        <f t="shared" si="15"/>
        <v>59</v>
      </c>
      <c r="L215" s="9">
        <f t="shared" si="16"/>
        <v>0</v>
      </c>
      <c r="M215" s="9">
        <f t="shared" si="17"/>
        <v>449.52099999999996</v>
      </c>
      <c r="N215" s="10" t="s">
        <v>160</v>
      </c>
      <c r="O215" s="5" t="s">
        <v>8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:35" s="1" customFormat="1" ht="34.5">
      <c r="A216" s="13"/>
      <c r="B216" s="62" t="s">
        <v>142</v>
      </c>
      <c r="C216" s="14" t="s">
        <v>190</v>
      </c>
      <c r="D216" s="14" t="s">
        <v>26</v>
      </c>
      <c r="E216" s="5">
        <v>59</v>
      </c>
      <c r="F216" s="5">
        <v>24</v>
      </c>
      <c r="G216" s="5">
        <f t="shared" si="13"/>
        <v>83</v>
      </c>
      <c r="H216" s="5">
        <v>7.6189999999999998</v>
      </c>
      <c r="I216" s="9">
        <f t="shared" si="14"/>
        <v>632.37699999999995</v>
      </c>
      <c r="J216" s="5"/>
      <c r="K216" s="5">
        <f t="shared" si="15"/>
        <v>83</v>
      </c>
      <c r="L216" s="9">
        <f t="shared" si="16"/>
        <v>0</v>
      </c>
      <c r="M216" s="9">
        <f t="shared" si="17"/>
        <v>632.37699999999995</v>
      </c>
      <c r="N216" s="10" t="s">
        <v>160</v>
      </c>
      <c r="O216" s="5" t="s">
        <v>8</v>
      </c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:35" s="1" customFormat="1" ht="34.5">
      <c r="A217" s="13"/>
      <c r="B217" s="62" t="s">
        <v>142</v>
      </c>
      <c r="C217" s="14" t="s">
        <v>191</v>
      </c>
      <c r="D217" s="14" t="s">
        <v>158</v>
      </c>
      <c r="E217" s="5">
        <v>24</v>
      </c>
      <c r="F217" s="5"/>
      <c r="G217" s="5">
        <f t="shared" si="13"/>
        <v>24</v>
      </c>
      <c r="H217" s="5">
        <v>6.3810000000000002</v>
      </c>
      <c r="I217" s="9">
        <f t="shared" si="14"/>
        <v>153.14400000000001</v>
      </c>
      <c r="J217" s="5"/>
      <c r="K217" s="5">
        <f t="shared" si="15"/>
        <v>24</v>
      </c>
      <c r="L217" s="9">
        <f t="shared" si="16"/>
        <v>0</v>
      </c>
      <c r="M217" s="9">
        <f t="shared" si="17"/>
        <v>153.14400000000001</v>
      </c>
      <c r="N217" s="10" t="s">
        <v>160</v>
      </c>
      <c r="O217" s="5" t="s">
        <v>8</v>
      </c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s="1" customFormat="1" ht="34.5">
      <c r="A218" s="13"/>
      <c r="B218" s="62" t="s">
        <v>142</v>
      </c>
      <c r="C218" s="14" t="s">
        <v>192</v>
      </c>
      <c r="D218" s="14" t="s">
        <v>9</v>
      </c>
      <c r="E218" s="5">
        <v>31</v>
      </c>
      <c r="F218" s="5">
        <v>20</v>
      </c>
      <c r="G218" s="5">
        <f t="shared" si="13"/>
        <v>51</v>
      </c>
      <c r="H218" s="5">
        <v>7.7140000000000004</v>
      </c>
      <c r="I218" s="9">
        <f t="shared" si="14"/>
        <v>393.41400000000004</v>
      </c>
      <c r="J218" s="5"/>
      <c r="K218" s="5">
        <f t="shared" si="15"/>
        <v>51</v>
      </c>
      <c r="L218" s="9">
        <f t="shared" si="16"/>
        <v>0</v>
      </c>
      <c r="M218" s="9">
        <f t="shared" si="17"/>
        <v>393.41400000000004</v>
      </c>
      <c r="N218" s="10" t="s">
        <v>160</v>
      </c>
      <c r="O218" s="5" t="s">
        <v>8</v>
      </c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</row>
    <row r="219" spans="1:35" s="1" customFormat="1" ht="34.5">
      <c r="A219" s="13"/>
      <c r="B219" s="62" t="s">
        <v>142</v>
      </c>
      <c r="C219" s="14" t="s">
        <v>193</v>
      </c>
      <c r="D219" s="14" t="s">
        <v>194</v>
      </c>
      <c r="E219" s="5">
        <v>78</v>
      </c>
      <c r="F219" s="5">
        <v>20</v>
      </c>
      <c r="G219" s="5">
        <f t="shared" si="13"/>
        <v>98</v>
      </c>
      <c r="H219" s="5">
        <v>4.524</v>
      </c>
      <c r="I219" s="9">
        <f t="shared" si="14"/>
        <v>443.35199999999998</v>
      </c>
      <c r="J219" s="5"/>
      <c r="K219" s="5">
        <f t="shared" si="15"/>
        <v>98</v>
      </c>
      <c r="L219" s="9">
        <f t="shared" si="16"/>
        <v>0</v>
      </c>
      <c r="M219" s="9">
        <f t="shared" si="17"/>
        <v>443.35199999999998</v>
      </c>
      <c r="N219" s="10" t="s">
        <v>160</v>
      </c>
      <c r="O219" s="5" t="s">
        <v>8</v>
      </c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</row>
    <row r="220" spans="1:35" s="1" customFormat="1" ht="34.5">
      <c r="A220" s="13"/>
      <c r="B220" s="62" t="s">
        <v>142</v>
      </c>
      <c r="C220" s="14" t="s">
        <v>707</v>
      </c>
      <c r="D220" s="14"/>
      <c r="E220" s="5">
        <v>0</v>
      </c>
      <c r="F220" s="5">
        <v>24</v>
      </c>
      <c r="G220" s="5">
        <f t="shared" si="13"/>
        <v>24</v>
      </c>
      <c r="H220" s="5">
        <v>4.524</v>
      </c>
      <c r="I220" s="9">
        <f t="shared" si="14"/>
        <v>108.57599999999999</v>
      </c>
      <c r="J220" s="5"/>
      <c r="K220" s="5">
        <f t="shared" si="15"/>
        <v>24</v>
      </c>
      <c r="L220" s="9">
        <f t="shared" si="16"/>
        <v>0</v>
      </c>
      <c r="M220" s="9">
        <f t="shared" si="17"/>
        <v>108.57599999999999</v>
      </c>
      <c r="N220" s="10" t="s">
        <v>160</v>
      </c>
      <c r="O220" s="5" t="s">
        <v>8</v>
      </c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</row>
    <row r="221" spans="1:35" s="1" customFormat="1" ht="34.5">
      <c r="A221" s="13">
        <v>39</v>
      </c>
      <c r="B221" s="62" t="s">
        <v>195</v>
      </c>
      <c r="C221" s="14" t="s">
        <v>471</v>
      </c>
      <c r="D221" s="14" t="s">
        <v>111</v>
      </c>
      <c r="E221" s="5">
        <v>72</v>
      </c>
      <c r="F221" s="5">
        <v>4</v>
      </c>
      <c r="G221" s="5">
        <f t="shared" si="13"/>
        <v>76</v>
      </c>
      <c r="H221" s="5">
        <v>12.329000000000001</v>
      </c>
      <c r="I221" s="9">
        <f t="shared" si="14"/>
        <v>937.00400000000002</v>
      </c>
      <c r="J221" s="5"/>
      <c r="K221" s="5">
        <f t="shared" si="15"/>
        <v>76</v>
      </c>
      <c r="L221" s="9">
        <f t="shared" si="16"/>
        <v>0</v>
      </c>
      <c r="M221" s="9">
        <f t="shared" si="17"/>
        <v>937.00400000000002</v>
      </c>
      <c r="N221" s="10" t="s">
        <v>89</v>
      </c>
      <c r="O221" s="5" t="s">
        <v>8</v>
      </c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</row>
    <row r="222" spans="1:35" s="1" customFormat="1" ht="34.5">
      <c r="A222" s="13"/>
      <c r="B222" s="62" t="s">
        <v>195</v>
      </c>
      <c r="C222" s="14" t="s">
        <v>708</v>
      </c>
      <c r="D222" s="14" t="s">
        <v>7</v>
      </c>
      <c r="E222" s="5">
        <v>147</v>
      </c>
      <c r="F222" s="5">
        <v>0</v>
      </c>
      <c r="G222" s="5">
        <f t="shared" si="13"/>
        <v>147</v>
      </c>
      <c r="H222" s="5">
        <v>18.983000000000001</v>
      </c>
      <c r="I222" s="9">
        <f t="shared" si="14"/>
        <v>2790.5010000000002</v>
      </c>
      <c r="J222" s="5"/>
      <c r="K222" s="5">
        <f t="shared" si="15"/>
        <v>147</v>
      </c>
      <c r="L222" s="9">
        <f t="shared" si="16"/>
        <v>0</v>
      </c>
      <c r="M222" s="9">
        <f t="shared" si="17"/>
        <v>2790.5010000000002</v>
      </c>
      <c r="N222" s="10" t="s">
        <v>89</v>
      </c>
      <c r="O222" s="5" t="s">
        <v>8</v>
      </c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</row>
    <row r="223" spans="1:35" s="1" customFormat="1" ht="34.5">
      <c r="A223" s="13"/>
      <c r="B223" s="62" t="s">
        <v>195</v>
      </c>
      <c r="C223" s="14" t="s">
        <v>709</v>
      </c>
      <c r="D223" s="19" t="s">
        <v>26</v>
      </c>
      <c r="E223" s="5">
        <v>18</v>
      </c>
      <c r="F223" s="5">
        <v>4</v>
      </c>
      <c r="G223" s="5">
        <f t="shared" si="13"/>
        <v>22</v>
      </c>
      <c r="H223" s="5">
        <v>7.7770000000000001</v>
      </c>
      <c r="I223" s="9">
        <f t="shared" si="14"/>
        <v>171.09399999999999</v>
      </c>
      <c r="J223" s="5"/>
      <c r="K223" s="5">
        <f t="shared" si="15"/>
        <v>22</v>
      </c>
      <c r="L223" s="9">
        <f t="shared" si="16"/>
        <v>0</v>
      </c>
      <c r="M223" s="9">
        <f t="shared" si="17"/>
        <v>171.09399999999999</v>
      </c>
      <c r="N223" s="10" t="s">
        <v>89</v>
      </c>
      <c r="O223" s="5" t="s">
        <v>8</v>
      </c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</row>
    <row r="224" spans="1:35" s="1" customFormat="1" ht="34.5">
      <c r="A224" s="13"/>
      <c r="B224" s="62" t="s">
        <v>195</v>
      </c>
      <c r="C224" s="14" t="s">
        <v>710</v>
      </c>
      <c r="D224" s="19" t="s">
        <v>161</v>
      </c>
      <c r="E224" s="5">
        <v>52</v>
      </c>
      <c r="F224" s="5">
        <v>4</v>
      </c>
      <c r="G224" s="5">
        <f t="shared" si="13"/>
        <v>56</v>
      </c>
      <c r="H224" s="5">
        <v>7.1189999999999998</v>
      </c>
      <c r="I224" s="9">
        <f t="shared" si="14"/>
        <v>398.66399999999999</v>
      </c>
      <c r="J224" s="5"/>
      <c r="K224" s="5">
        <f t="shared" si="15"/>
        <v>56</v>
      </c>
      <c r="L224" s="9">
        <f t="shared" si="16"/>
        <v>0</v>
      </c>
      <c r="M224" s="9">
        <f t="shared" si="17"/>
        <v>398.66399999999999</v>
      </c>
      <c r="N224" s="10" t="s">
        <v>89</v>
      </c>
      <c r="O224" s="5" t="s">
        <v>8</v>
      </c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</row>
    <row r="225" spans="1:35" s="1" customFormat="1" ht="34.5">
      <c r="A225" s="25">
        <v>40</v>
      </c>
      <c r="B225" s="64" t="s">
        <v>95</v>
      </c>
      <c r="C225" s="14" t="s">
        <v>96</v>
      </c>
      <c r="D225" s="14" t="s">
        <v>77</v>
      </c>
      <c r="E225" s="5">
        <v>72</v>
      </c>
      <c r="F225" s="10">
        <v>24</v>
      </c>
      <c r="G225" s="5">
        <f t="shared" si="13"/>
        <v>96</v>
      </c>
      <c r="H225" s="8">
        <v>11.904</v>
      </c>
      <c r="I225" s="9">
        <f t="shared" si="14"/>
        <v>1142.7840000000001</v>
      </c>
      <c r="J225" s="4"/>
      <c r="K225" s="5">
        <f t="shared" si="15"/>
        <v>96</v>
      </c>
      <c r="L225" s="9">
        <f t="shared" si="16"/>
        <v>0</v>
      </c>
      <c r="M225" s="9">
        <f t="shared" si="17"/>
        <v>1142.7840000000001</v>
      </c>
      <c r="N225" s="5" t="s">
        <v>89</v>
      </c>
      <c r="O225" s="5" t="s">
        <v>8</v>
      </c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</row>
    <row r="226" spans="1:35" s="1" customFormat="1" ht="34.5">
      <c r="A226" s="25"/>
      <c r="B226" s="64" t="s">
        <v>95</v>
      </c>
      <c r="C226" s="14" t="s">
        <v>56</v>
      </c>
      <c r="D226" s="14" t="s">
        <v>91</v>
      </c>
      <c r="E226" s="5">
        <v>34</v>
      </c>
      <c r="F226" s="10">
        <v>14</v>
      </c>
      <c r="G226" s="5">
        <f t="shared" si="13"/>
        <v>48</v>
      </c>
      <c r="H226" s="8">
        <v>8.8089999999999993</v>
      </c>
      <c r="I226" s="9">
        <f t="shared" si="14"/>
        <v>422.83199999999999</v>
      </c>
      <c r="J226" s="4"/>
      <c r="K226" s="5">
        <f t="shared" si="15"/>
        <v>48</v>
      </c>
      <c r="L226" s="9">
        <f t="shared" si="16"/>
        <v>0</v>
      </c>
      <c r="M226" s="9">
        <f t="shared" si="17"/>
        <v>422.83199999999999</v>
      </c>
      <c r="N226" s="5" t="s">
        <v>89</v>
      </c>
      <c r="O226" s="5" t="s">
        <v>8</v>
      </c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</row>
    <row r="227" spans="1:35" s="1" customFormat="1" ht="34.5">
      <c r="A227" s="25"/>
      <c r="B227" s="64" t="s">
        <v>95</v>
      </c>
      <c r="C227" s="19" t="s">
        <v>196</v>
      </c>
      <c r="D227" s="19" t="s">
        <v>26</v>
      </c>
      <c r="E227" s="5">
        <v>24</v>
      </c>
      <c r="F227" s="10">
        <v>24</v>
      </c>
      <c r="G227" s="5">
        <f t="shared" si="13"/>
        <v>48</v>
      </c>
      <c r="H227" s="8">
        <v>6.7610000000000001</v>
      </c>
      <c r="I227" s="9">
        <f t="shared" si="14"/>
        <v>324.52800000000002</v>
      </c>
      <c r="J227" s="4"/>
      <c r="K227" s="5">
        <f t="shared" si="15"/>
        <v>48</v>
      </c>
      <c r="L227" s="9">
        <f t="shared" si="16"/>
        <v>0</v>
      </c>
      <c r="M227" s="9">
        <f t="shared" si="17"/>
        <v>324.52800000000002</v>
      </c>
      <c r="N227" s="5" t="s">
        <v>89</v>
      </c>
      <c r="O227" s="5" t="s">
        <v>8</v>
      </c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</row>
    <row r="228" spans="1:35" s="1" customFormat="1" ht="34.5">
      <c r="A228" s="25"/>
      <c r="B228" s="64" t="s">
        <v>95</v>
      </c>
      <c r="C228" s="19" t="s">
        <v>198</v>
      </c>
      <c r="D228" s="19" t="s">
        <v>197</v>
      </c>
      <c r="E228" s="5">
        <v>24</v>
      </c>
      <c r="F228" s="10">
        <v>24</v>
      </c>
      <c r="G228" s="5">
        <f t="shared" si="13"/>
        <v>48</v>
      </c>
      <c r="H228" s="8">
        <v>6.7610000000000001</v>
      </c>
      <c r="I228" s="9">
        <f t="shared" si="14"/>
        <v>324.52800000000002</v>
      </c>
      <c r="J228" s="4"/>
      <c r="K228" s="5">
        <f t="shared" si="15"/>
        <v>48</v>
      </c>
      <c r="L228" s="9">
        <f t="shared" si="16"/>
        <v>0</v>
      </c>
      <c r="M228" s="9">
        <f t="shared" si="17"/>
        <v>324.52800000000002</v>
      </c>
      <c r="N228" s="5" t="s">
        <v>89</v>
      </c>
      <c r="O228" s="5" t="s">
        <v>8</v>
      </c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</row>
    <row r="229" spans="1:35" s="1" customFormat="1" ht="34.5">
      <c r="A229" s="25"/>
      <c r="B229" s="64" t="s">
        <v>95</v>
      </c>
      <c r="C229" s="19" t="s">
        <v>199</v>
      </c>
      <c r="D229" s="19" t="s">
        <v>200</v>
      </c>
      <c r="E229" s="5">
        <v>20</v>
      </c>
      <c r="F229" s="10">
        <v>20</v>
      </c>
      <c r="G229" s="5">
        <f t="shared" si="13"/>
        <v>40</v>
      </c>
      <c r="H229" s="8">
        <v>4.5229999999999997</v>
      </c>
      <c r="I229" s="9">
        <f t="shared" si="14"/>
        <v>180.92</v>
      </c>
      <c r="J229" s="4"/>
      <c r="K229" s="5">
        <f t="shared" si="15"/>
        <v>40</v>
      </c>
      <c r="L229" s="9">
        <f t="shared" si="16"/>
        <v>0</v>
      </c>
      <c r="M229" s="9">
        <f t="shared" si="17"/>
        <v>180.92</v>
      </c>
      <c r="N229" s="5" t="s">
        <v>89</v>
      </c>
      <c r="O229" s="5" t="s">
        <v>8</v>
      </c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</row>
    <row r="230" spans="1:35" s="1" customFormat="1" ht="34.5">
      <c r="A230" s="25"/>
      <c r="B230" s="64" t="s">
        <v>95</v>
      </c>
      <c r="C230" s="19" t="s">
        <v>472</v>
      </c>
      <c r="D230" s="19"/>
      <c r="E230" s="5">
        <v>0</v>
      </c>
      <c r="F230" s="10">
        <v>15</v>
      </c>
      <c r="G230" s="5">
        <f t="shared" si="13"/>
        <v>15</v>
      </c>
      <c r="H230" s="8">
        <v>5.7140000000000004</v>
      </c>
      <c r="I230" s="9">
        <f t="shared" si="14"/>
        <v>85.710000000000008</v>
      </c>
      <c r="J230" s="4"/>
      <c r="K230" s="5">
        <f t="shared" si="15"/>
        <v>15</v>
      </c>
      <c r="L230" s="9">
        <f t="shared" si="16"/>
        <v>0</v>
      </c>
      <c r="M230" s="9">
        <f t="shared" si="17"/>
        <v>85.710000000000008</v>
      </c>
      <c r="N230" s="5" t="s">
        <v>89</v>
      </c>
      <c r="O230" s="5" t="s">
        <v>8</v>
      </c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</row>
    <row r="231" spans="1:35" s="1" customFormat="1" ht="34.5">
      <c r="A231" s="25"/>
      <c r="B231" s="64" t="s">
        <v>95</v>
      </c>
      <c r="C231" s="19" t="s">
        <v>473</v>
      </c>
      <c r="D231" s="19"/>
      <c r="E231" s="5">
        <v>20</v>
      </c>
      <c r="F231" s="10">
        <v>20</v>
      </c>
      <c r="G231" s="5">
        <f t="shared" si="13"/>
        <v>40</v>
      </c>
      <c r="H231" s="8">
        <v>6.2850000000000001</v>
      </c>
      <c r="I231" s="9">
        <f t="shared" si="14"/>
        <v>251.4</v>
      </c>
      <c r="J231" s="4"/>
      <c r="K231" s="5">
        <f t="shared" si="15"/>
        <v>40</v>
      </c>
      <c r="L231" s="9">
        <f t="shared" si="16"/>
        <v>0</v>
      </c>
      <c r="M231" s="9">
        <f t="shared" si="17"/>
        <v>251.4</v>
      </c>
      <c r="N231" s="5" t="s">
        <v>89</v>
      </c>
      <c r="O231" s="5" t="s">
        <v>8</v>
      </c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</row>
    <row r="232" spans="1:35" s="1" customFormat="1" ht="34.5">
      <c r="A232" s="25"/>
      <c r="B232" s="64" t="s">
        <v>95</v>
      </c>
      <c r="C232" s="19" t="s">
        <v>474</v>
      </c>
      <c r="D232" s="19"/>
      <c r="E232" s="5"/>
      <c r="F232" s="10">
        <v>20</v>
      </c>
      <c r="G232" s="5">
        <f t="shared" si="13"/>
        <v>20</v>
      </c>
      <c r="H232" s="8">
        <v>4.5229999999999997</v>
      </c>
      <c r="I232" s="9">
        <f t="shared" si="14"/>
        <v>90.46</v>
      </c>
      <c r="J232" s="4"/>
      <c r="K232" s="5">
        <f t="shared" si="15"/>
        <v>20</v>
      </c>
      <c r="L232" s="9">
        <f t="shared" si="16"/>
        <v>0</v>
      </c>
      <c r="M232" s="9">
        <f t="shared" si="17"/>
        <v>90.46</v>
      </c>
      <c r="N232" s="5" t="s">
        <v>89</v>
      </c>
      <c r="O232" s="5" t="s">
        <v>8</v>
      </c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</row>
    <row r="233" spans="1:35" s="1" customFormat="1" ht="34.5">
      <c r="A233" s="25">
        <v>41</v>
      </c>
      <c r="B233" s="64" t="s">
        <v>475</v>
      </c>
      <c r="C233" s="19" t="s">
        <v>476</v>
      </c>
      <c r="D233" s="19" t="s">
        <v>11</v>
      </c>
      <c r="E233" s="5">
        <v>126</v>
      </c>
      <c r="F233" s="10">
        <v>24</v>
      </c>
      <c r="G233" s="5">
        <f t="shared" si="13"/>
        <v>150</v>
      </c>
      <c r="H233" s="8">
        <v>13.731</v>
      </c>
      <c r="I233" s="9">
        <f t="shared" si="14"/>
        <v>2059.65</v>
      </c>
      <c r="J233" s="4"/>
      <c r="K233" s="5">
        <f t="shared" si="15"/>
        <v>150</v>
      </c>
      <c r="L233" s="9">
        <f t="shared" si="16"/>
        <v>0</v>
      </c>
      <c r="M233" s="9">
        <f t="shared" si="17"/>
        <v>2059.65</v>
      </c>
      <c r="N233" s="5" t="s">
        <v>89</v>
      </c>
      <c r="O233" s="5" t="s">
        <v>8</v>
      </c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</row>
    <row r="234" spans="1:35" s="1" customFormat="1" ht="34.5">
      <c r="A234" s="25"/>
      <c r="B234" s="64" t="s">
        <v>475</v>
      </c>
      <c r="C234" s="19" t="s">
        <v>477</v>
      </c>
      <c r="D234" s="19" t="s">
        <v>11</v>
      </c>
      <c r="E234" s="5">
        <v>48</v>
      </c>
      <c r="F234" s="10">
        <v>24</v>
      </c>
      <c r="G234" s="5">
        <f t="shared" ref="G234:G299" si="18">E234+F234</f>
        <v>72</v>
      </c>
      <c r="H234" s="8">
        <v>13.682</v>
      </c>
      <c r="I234" s="9">
        <f t="shared" si="14"/>
        <v>985.10400000000004</v>
      </c>
      <c r="J234" s="4"/>
      <c r="K234" s="5">
        <f t="shared" si="15"/>
        <v>72</v>
      </c>
      <c r="L234" s="9">
        <f t="shared" si="16"/>
        <v>0</v>
      </c>
      <c r="M234" s="9">
        <f t="shared" si="17"/>
        <v>985.10400000000004</v>
      </c>
      <c r="N234" s="5" t="s">
        <v>89</v>
      </c>
      <c r="O234" s="5" t="s">
        <v>8</v>
      </c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</row>
    <row r="235" spans="1:35" s="1" customFormat="1" ht="34.5">
      <c r="A235" s="25"/>
      <c r="B235" s="64" t="s">
        <v>475</v>
      </c>
      <c r="C235" s="19" t="s">
        <v>478</v>
      </c>
      <c r="D235" s="19" t="s">
        <v>151</v>
      </c>
      <c r="E235" s="5">
        <v>20</v>
      </c>
      <c r="F235" s="10">
        <v>2</v>
      </c>
      <c r="G235" s="5">
        <f t="shared" si="18"/>
        <v>22</v>
      </c>
      <c r="H235" s="8">
        <v>2.238</v>
      </c>
      <c r="I235" s="9">
        <f t="shared" si="14"/>
        <v>49.235999999999997</v>
      </c>
      <c r="J235" s="4"/>
      <c r="K235" s="5">
        <f t="shared" si="15"/>
        <v>22</v>
      </c>
      <c r="L235" s="9">
        <f t="shared" si="16"/>
        <v>0</v>
      </c>
      <c r="M235" s="9">
        <f t="shared" si="17"/>
        <v>49.235999999999997</v>
      </c>
      <c r="N235" s="5" t="s">
        <v>89</v>
      </c>
      <c r="O235" s="5" t="s">
        <v>8</v>
      </c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</row>
    <row r="236" spans="1:35" s="1" customFormat="1" ht="34.5">
      <c r="A236" s="25"/>
      <c r="B236" s="64" t="s">
        <v>475</v>
      </c>
      <c r="C236" s="19" t="s">
        <v>711</v>
      </c>
      <c r="D236" s="19" t="s">
        <v>712</v>
      </c>
      <c r="E236" s="5">
        <v>20</v>
      </c>
      <c r="F236" s="10">
        <v>2</v>
      </c>
      <c r="G236" s="5">
        <f t="shared" si="18"/>
        <v>22</v>
      </c>
      <c r="H236" s="8">
        <v>4.2709999999999999</v>
      </c>
      <c r="I236" s="9">
        <f t="shared" si="14"/>
        <v>93.962000000000003</v>
      </c>
      <c r="J236" s="4"/>
      <c r="K236" s="5">
        <f t="shared" si="15"/>
        <v>22</v>
      </c>
      <c r="L236" s="9">
        <f t="shared" si="16"/>
        <v>0</v>
      </c>
      <c r="M236" s="9">
        <f t="shared" si="17"/>
        <v>93.962000000000003</v>
      </c>
      <c r="N236" s="5" t="s">
        <v>89</v>
      </c>
      <c r="O236" s="5" t="s">
        <v>8</v>
      </c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</row>
    <row r="237" spans="1:35" s="1" customFormat="1" ht="34.5">
      <c r="A237" s="25"/>
      <c r="B237" s="64" t="s">
        <v>475</v>
      </c>
      <c r="C237" s="19" t="s">
        <v>713</v>
      </c>
      <c r="D237" s="19" t="s">
        <v>714</v>
      </c>
      <c r="E237" s="5">
        <v>21</v>
      </c>
      <c r="F237" s="10">
        <v>2</v>
      </c>
      <c r="G237" s="5">
        <f t="shared" si="18"/>
        <v>23</v>
      </c>
      <c r="H237" s="8">
        <v>4.4139999999999997</v>
      </c>
      <c r="I237" s="9">
        <f t="shared" si="14"/>
        <v>101.52199999999999</v>
      </c>
      <c r="J237" s="4"/>
      <c r="K237" s="5">
        <f t="shared" si="15"/>
        <v>23</v>
      </c>
      <c r="L237" s="9">
        <f t="shared" si="16"/>
        <v>0</v>
      </c>
      <c r="M237" s="9">
        <f t="shared" si="17"/>
        <v>101.52199999999999</v>
      </c>
      <c r="N237" s="5" t="s">
        <v>89</v>
      </c>
      <c r="O237" s="5" t="s">
        <v>8</v>
      </c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</row>
    <row r="238" spans="1:35" s="1" customFormat="1" ht="34.5">
      <c r="A238" s="25">
        <v>42</v>
      </c>
      <c r="B238" s="64" t="s">
        <v>479</v>
      </c>
      <c r="C238" s="19" t="s">
        <v>480</v>
      </c>
      <c r="D238" s="19" t="s">
        <v>9</v>
      </c>
      <c r="E238" s="5">
        <v>0</v>
      </c>
      <c r="F238" s="10">
        <v>26</v>
      </c>
      <c r="G238" s="5">
        <f t="shared" si="18"/>
        <v>26</v>
      </c>
      <c r="H238" s="8">
        <v>13.8</v>
      </c>
      <c r="I238" s="9">
        <f t="shared" si="14"/>
        <v>358.8</v>
      </c>
      <c r="J238" s="4"/>
      <c r="K238" s="5">
        <f t="shared" si="15"/>
        <v>26</v>
      </c>
      <c r="L238" s="9">
        <f t="shared" si="16"/>
        <v>0</v>
      </c>
      <c r="M238" s="9">
        <f t="shared" si="17"/>
        <v>358.8</v>
      </c>
      <c r="N238" s="5" t="s">
        <v>89</v>
      </c>
      <c r="O238" s="5" t="s">
        <v>8</v>
      </c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</row>
    <row r="239" spans="1:35" s="1" customFormat="1" ht="34.5">
      <c r="A239" s="25">
        <v>43</v>
      </c>
      <c r="B239" s="64" t="s">
        <v>481</v>
      </c>
      <c r="C239" s="19" t="s">
        <v>482</v>
      </c>
      <c r="D239" s="19" t="s">
        <v>167</v>
      </c>
      <c r="E239" s="5">
        <v>37</v>
      </c>
      <c r="F239" s="10">
        <v>4</v>
      </c>
      <c r="G239" s="5">
        <f t="shared" si="18"/>
        <v>41</v>
      </c>
      <c r="H239" s="8">
        <v>10.222</v>
      </c>
      <c r="I239" s="9">
        <f t="shared" si="14"/>
        <v>419.10199999999998</v>
      </c>
      <c r="J239" s="4"/>
      <c r="K239" s="5">
        <f t="shared" si="15"/>
        <v>41</v>
      </c>
      <c r="L239" s="9">
        <f t="shared" si="16"/>
        <v>0</v>
      </c>
      <c r="M239" s="9">
        <f t="shared" si="17"/>
        <v>419.10199999999998</v>
      </c>
      <c r="N239" s="5" t="s">
        <v>89</v>
      </c>
      <c r="O239" s="5" t="s">
        <v>8</v>
      </c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</row>
    <row r="240" spans="1:35" s="1" customFormat="1" ht="34.5">
      <c r="A240" s="25"/>
      <c r="B240" s="64" t="s">
        <v>481</v>
      </c>
      <c r="C240" s="19" t="s">
        <v>483</v>
      </c>
      <c r="D240" s="19" t="s">
        <v>484</v>
      </c>
      <c r="E240" s="5">
        <v>27</v>
      </c>
      <c r="F240" s="10">
        <v>4</v>
      </c>
      <c r="G240" s="5">
        <f t="shared" si="18"/>
        <v>31</v>
      </c>
      <c r="H240" s="33">
        <v>11</v>
      </c>
      <c r="I240" s="9">
        <f t="shared" ref="I240:I303" si="19">G240*H240</f>
        <v>341</v>
      </c>
      <c r="J240" s="4"/>
      <c r="K240" s="5">
        <f t="shared" si="15"/>
        <v>31</v>
      </c>
      <c r="L240" s="9">
        <f t="shared" si="16"/>
        <v>0</v>
      </c>
      <c r="M240" s="9">
        <f t="shared" si="17"/>
        <v>341</v>
      </c>
      <c r="N240" s="5" t="s">
        <v>89</v>
      </c>
      <c r="O240" s="5" t="s">
        <v>8</v>
      </c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</row>
    <row r="241" spans="1:35" s="1" customFormat="1" ht="34.5">
      <c r="A241" s="25"/>
      <c r="B241" s="64" t="s">
        <v>481</v>
      </c>
      <c r="C241" s="19" t="s">
        <v>485</v>
      </c>
      <c r="D241" s="19" t="s">
        <v>163</v>
      </c>
      <c r="E241" s="5">
        <v>19</v>
      </c>
      <c r="F241" s="10">
        <v>4</v>
      </c>
      <c r="G241" s="5">
        <f t="shared" si="18"/>
        <v>23</v>
      </c>
      <c r="H241" s="8">
        <v>7.056</v>
      </c>
      <c r="I241" s="9">
        <f t="shared" si="19"/>
        <v>162.28800000000001</v>
      </c>
      <c r="J241" s="4"/>
      <c r="K241" s="5">
        <f t="shared" si="15"/>
        <v>23</v>
      </c>
      <c r="L241" s="9">
        <f t="shared" si="16"/>
        <v>0</v>
      </c>
      <c r="M241" s="9">
        <f t="shared" si="17"/>
        <v>162.28800000000001</v>
      </c>
      <c r="N241" s="5" t="s">
        <v>89</v>
      </c>
      <c r="O241" s="5" t="s">
        <v>8</v>
      </c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</row>
    <row r="242" spans="1:35" s="1" customFormat="1" ht="51.75">
      <c r="A242" s="25">
        <v>44</v>
      </c>
      <c r="B242" s="64" t="s">
        <v>57</v>
      </c>
      <c r="C242" s="14" t="s">
        <v>58</v>
      </c>
      <c r="D242" s="14" t="s">
        <v>7</v>
      </c>
      <c r="E242" s="5">
        <v>144</v>
      </c>
      <c r="F242" s="17">
        <v>24</v>
      </c>
      <c r="G242" s="5">
        <f t="shared" si="18"/>
        <v>168</v>
      </c>
      <c r="H242" s="8">
        <v>14.1</v>
      </c>
      <c r="I242" s="9">
        <f t="shared" si="19"/>
        <v>2368.7999999999997</v>
      </c>
      <c r="J242" s="4">
        <v>43</v>
      </c>
      <c r="K242" s="5">
        <f t="shared" si="15"/>
        <v>125</v>
      </c>
      <c r="L242" s="9">
        <f t="shared" si="16"/>
        <v>606.29999999999995</v>
      </c>
      <c r="M242" s="9">
        <f t="shared" si="17"/>
        <v>1762.4999999999998</v>
      </c>
      <c r="N242" s="5" t="s">
        <v>33</v>
      </c>
      <c r="O242" s="5" t="s">
        <v>8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</row>
    <row r="243" spans="1:35" s="1" customFormat="1" ht="51.75">
      <c r="A243" s="25"/>
      <c r="B243" s="64" t="s">
        <v>57</v>
      </c>
      <c r="C243" s="14" t="s">
        <v>59</v>
      </c>
      <c r="D243" s="14" t="s">
        <v>182</v>
      </c>
      <c r="E243" s="5">
        <v>218</v>
      </c>
      <c r="F243" s="17">
        <v>24</v>
      </c>
      <c r="G243" s="5">
        <f t="shared" si="18"/>
        <v>242</v>
      </c>
      <c r="H243" s="33">
        <v>10</v>
      </c>
      <c r="I243" s="9">
        <f t="shared" si="19"/>
        <v>2420</v>
      </c>
      <c r="J243" s="4"/>
      <c r="K243" s="5">
        <f t="shared" si="15"/>
        <v>242</v>
      </c>
      <c r="L243" s="9">
        <f t="shared" si="16"/>
        <v>0</v>
      </c>
      <c r="M243" s="9">
        <f t="shared" si="17"/>
        <v>2420</v>
      </c>
      <c r="N243" s="5" t="s">
        <v>33</v>
      </c>
      <c r="O243" s="5" t="s">
        <v>8</v>
      </c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</row>
    <row r="244" spans="1:35" s="1" customFormat="1" ht="51.75">
      <c r="A244" s="25"/>
      <c r="B244" s="64" t="s">
        <v>57</v>
      </c>
      <c r="C244" s="14" t="s">
        <v>60</v>
      </c>
      <c r="D244" s="14" t="s">
        <v>201</v>
      </c>
      <c r="E244" s="5">
        <v>120</v>
      </c>
      <c r="F244" s="17">
        <v>2</v>
      </c>
      <c r="G244" s="5">
        <f t="shared" si="18"/>
        <v>122</v>
      </c>
      <c r="H244" s="8">
        <v>8.1999999999999993</v>
      </c>
      <c r="I244" s="9">
        <f t="shared" si="19"/>
        <v>1000.3999999999999</v>
      </c>
      <c r="J244" s="4"/>
      <c r="K244" s="5">
        <f t="shared" si="15"/>
        <v>122</v>
      </c>
      <c r="L244" s="9">
        <f t="shared" si="16"/>
        <v>0</v>
      </c>
      <c r="M244" s="9">
        <f t="shared" si="17"/>
        <v>1000.3999999999999</v>
      </c>
      <c r="N244" s="5" t="s">
        <v>33</v>
      </c>
      <c r="O244" s="5" t="s">
        <v>8</v>
      </c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</row>
    <row r="245" spans="1:35" s="1" customFormat="1" ht="51.75">
      <c r="A245" s="25"/>
      <c r="B245" s="64" t="s">
        <v>57</v>
      </c>
      <c r="C245" s="14" t="s">
        <v>61</v>
      </c>
      <c r="D245" s="14" t="s">
        <v>201</v>
      </c>
      <c r="E245" s="5">
        <v>168</v>
      </c>
      <c r="F245" s="17">
        <v>2</v>
      </c>
      <c r="G245" s="5">
        <f t="shared" si="18"/>
        <v>170</v>
      </c>
      <c r="H245" s="8">
        <v>8.1999999999999993</v>
      </c>
      <c r="I245" s="9">
        <f t="shared" si="19"/>
        <v>1393.9999999999998</v>
      </c>
      <c r="J245" s="4"/>
      <c r="K245" s="5">
        <f t="shared" si="15"/>
        <v>170</v>
      </c>
      <c r="L245" s="9">
        <f t="shared" si="16"/>
        <v>0</v>
      </c>
      <c r="M245" s="9">
        <f t="shared" si="17"/>
        <v>1393.9999999999998</v>
      </c>
      <c r="N245" s="5" t="s">
        <v>33</v>
      </c>
      <c r="O245" s="5" t="s">
        <v>8</v>
      </c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</row>
    <row r="246" spans="1:35" s="1" customFormat="1" ht="51.75">
      <c r="A246" s="25"/>
      <c r="B246" s="64" t="s">
        <v>57</v>
      </c>
      <c r="C246" s="14" t="s">
        <v>62</v>
      </c>
      <c r="D246" s="14" t="s">
        <v>63</v>
      </c>
      <c r="E246" s="5">
        <v>57</v>
      </c>
      <c r="F246" s="17">
        <v>20</v>
      </c>
      <c r="G246" s="5">
        <f t="shared" si="18"/>
        <v>77</v>
      </c>
      <c r="H246" s="27">
        <v>4</v>
      </c>
      <c r="I246" s="9">
        <f t="shared" si="19"/>
        <v>308</v>
      </c>
      <c r="J246" s="4"/>
      <c r="K246" s="5">
        <f t="shared" si="15"/>
        <v>77</v>
      </c>
      <c r="L246" s="9">
        <f t="shared" si="16"/>
        <v>0</v>
      </c>
      <c r="M246" s="9">
        <f t="shared" si="17"/>
        <v>308</v>
      </c>
      <c r="N246" s="5" t="s">
        <v>33</v>
      </c>
      <c r="O246" s="5" t="s">
        <v>8</v>
      </c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</row>
    <row r="247" spans="1:35" s="1" customFormat="1" ht="51.75">
      <c r="A247" s="25"/>
      <c r="B247" s="64" t="s">
        <v>57</v>
      </c>
      <c r="C247" s="14" t="s">
        <v>272</v>
      </c>
      <c r="D247" s="14" t="s">
        <v>9</v>
      </c>
      <c r="E247" s="5">
        <v>30</v>
      </c>
      <c r="F247" s="17">
        <v>20</v>
      </c>
      <c r="G247" s="5">
        <f t="shared" si="18"/>
        <v>50</v>
      </c>
      <c r="H247" s="27">
        <v>10.4</v>
      </c>
      <c r="I247" s="9">
        <f t="shared" si="19"/>
        <v>520</v>
      </c>
      <c r="J247" s="4"/>
      <c r="K247" s="5">
        <f t="shared" si="15"/>
        <v>50</v>
      </c>
      <c r="L247" s="9">
        <f t="shared" si="16"/>
        <v>0</v>
      </c>
      <c r="M247" s="9">
        <f t="shared" si="17"/>
        <v>520</v>
      </c>
      <c r="N247" s="5" t="s">
        <v>33</v>
      </c>
      <c r="O247" s="5" t="s">
        <v>8</v>
      </c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</row>
    <row r="248" spans="1:35" s="1" customFormat="1" ht="51.75">
      <c r="A248" s="25"/>
      <c r="B248" s="64" t="s">
        <v>57</v>
      </c>
      <c r="C248" s="14" t="s">
        <v>273</v>
      </c>
      <c r="D248" s="14" t="s">
        <v>121</v>
      </c>
      <c r="E248" s="5">
        <v>30</v>
      </c>
      <c r="F248" s="17">
        <v>20</v>
      </c>
      <c r="G248" s="5">
        <f t="shared" si="18"/>
        <v>50</v>
      </c>
      <c r="H248" s="27">
        <v>10</v>
      </c>
      <c r="I248" s="9">
        <f t="shared" si="19"/>
        <v>500</v>
      </c>
      <c r="J248" s="4"/>
      <c r="K248" s="5">
        <f t="shared" si="15"/>
        <v>50</v>
      </c>
      <c r="L248" s="9">
        <f t="shared" si="16"/>
        <v>0</v>
      </c>
      <c r="M248" s="9">
        <f t="shared" si="17"/>
        <v>500</v>
      </c>
      <c r="N248" s="5" t="s">
        <v>33</v>
      </c>
      <c r="O248" s="5" t="s">
        <v>8</v>
      </c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</row>
    <row r="249" spans="1:35" s="1" customFormat="1" ht="51.75">
      <c r="A249" s="25"/>
      <c r="B249" s="64" t="s">
        <v>57</v>
      </c>
      <c r="C249" s="14" t="s">
        <v>486</v>
      </c>
      <c r="D249" s="14" t="s">
        <v>52</v>
      </c>
      <c r="E249" s="5">
        <v>140</v>
      </c>
      <c r="F249" s="17">
        <v>2</v>
      </c>
      <c r="G249" s="5">
        <f t="shared" si="18"/>
        <v>142</v>
      </c>
      <c r="H249" s="27">
        <v>7.5</v>
      </c>
      <c r="I249" s="9">
        <f t="shared" si="19"/>
        <v>1065</v>
      </c>
      <c r="J249" s="4"/>
      <c r="K249" s="5">
        <f t="shared" si="15"/>
        <v>142</v>
      </c>
      <c r="L249" s="9">
        <f t="shared" si="16"/>
        <v>0</v>
      </c>
      <c r="M249" s="9">
        <f t="shared" si="17"/>
        <v>1065</v>
      </c>
      <c r="N249" s="5" t="s">
        <v>33</v>
      </c>
      <c r="O249" s="5" t="s">
        <v>8</v>
      </c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</row>
    <row r="250" spans="1:35" s="1" customFormat="1" ht="51.75">
      <c r="A250" s="25">
        <v>45</v>
      </c>
      <c r="B250" s="64" t="s">
        <v>262</v>
      </c>
      <c r="C250" s="14" t="s">
        <v>264</v>
      </c>
      <c r="D250" s="14" t="s">
        <v>167</v>
      </c>
      <c r="E250" s="5">
        <v>148</v>
      </c>
      <c r="F250" s="17">
        <v>44</v>
      </c>
      <c r="G250" s="5">
        <f t="shared" si="18"/>
        <v>192</v>
      </c>
      <c r="H250" s="27">
        <v>10.81</v>
      </c>
      <c r="I250" s="9">
        <f t="shared" si="19"/>
        <v>2075.52</v>
      </c>
      <c r="J250" s="4"/>
      <c r="K250" s="5">
        <f t="shared" si="15"/>
        <v>192</v>
      </c>
      <c r="L250" s="9">
        <f t="shared" si="16"/>
        <v>0</v>
      </c>
      <c r="M250" s="9">
        <f t="shared" si="17"/>
        <v>2075.52</v>
      </c>
      <c r="N250" s="5" t="s">
        <v>263</v>
      </c>
      <c r="O250" s="5" t="s">
        <v>8</v>
      </c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</row>
    <row r="251" spans="1:35" s="1" customFormat="1" ht="51.75">
      <c r="A251" s="25"/>
      <c r="B251" s="64" t="s">
        <v>262</v>
      </c>
      <c r="C251" s="14" t="s">
        <v>265</v>
      </c>
      <c r="D251" s="14" t="s">
        <v>135</v>
      </c>
      <c r="E251" s="5">
        <v>120</v>
      </c>
      <c r="F251" s="17">
        <v>2</v>
      </c>
      <c r="G251" s="5">
        <f t="shared" si="18"/>
        <v>122</v>
      </c>
      <c r="H251" s="27">
        <v>4.7619999999999996</v>
      </c>
      <c r="I251" s="9">
        <f t="shared" si="19"/>
        <v>580.96399999999994</v>
      </c>
      <c r="J251" s="4"/>
      <c r="K251" s="5">
        <f t="shared" ref="K251:K314" si="20">G251-J251</f>
        <v>122</v>
      </c>
      <c r="L251" s="9">
        <f t="shared" ref="L251:L314" si="21">H251*J251</f>
        <v>0</v>
      </c>
      <c r="M251" s="9">
        <f t="shared" ref="M251:M314" si="22">I251-L251</f>
        <v>580.96399999999994</v>
      </c>
      <c r="N251" s="5" t="s">
        <v>263</v>
      </c>
      <c r="O251" s="5" t="s">
        <v>8</v>
      </c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</row>
    <row r="252" spans="1:35" s="1" customFormat="1" ht="51.75">
      <c r="A252" s="25"/>
      <c r="B252" s="64" t="s">
        <v>262</v>
      </c>
      <c r="C252" s="14" t="s">
        <v>266</v>
      </c>
      <c r="D252" s="14" t="s">
        <v>267</v>
      </c>
      <c r="E252" s="5">
        <v>120</v>
      </c>
      <c r="F252" s="17">
        <v>2</v>
      </c>
      <c r="G252" s="5">
        <f t="shared" si="18"/>
        <v>122</v>
      </c>
      <c r="H252" s="27">
        <v>4.7619999999999996</v>
      </c>
      <c r="I252" s="9">
        <f t="shared" si="19"/>
        <v>580.96399999999994</v>
      </c>
      <c r="J252" s="4"/>
      <c r="K252" s="5">
        <f t="shared" si="20"/>
        <v>122</v>
      </c>
      <c r="L252" s="9">
        <f t="shared" si="21"/>
        <v>0</v>
      </c>
      <c r="M252" s="9">
        <f t="shared" si="22"/>
        <v>580.96399999999994</v>
      </c>
      <c r="N252" s="5" t="s">
        <v>263</v>
      </c>
      <c r="O252" s="5" t="s">
        <v>8</v>
      </c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</row>
    <row r="253" spans="1:35" s="1" customFormat="1" ht="51.75">
      <c r="A253" s="25"/>
      <c r="B253" s="64" t="s">
        <v>262</v>
      </c>
      <c r="C253" s="14" t="s">
        <v>268</v>
      </c>
      <c r="D253" s="14" t="s">
        <v>269</v>
      </c>
      <c r="E253" s="5">
        <v>80</v>
      </c>
      <c r="F253" s="17"/>
      <c r="G253" s="5">
        <f t="shared" si="18"/>
        <v>80</v>
      </c>
      <c r="H253" s="27">
        <v>4.7619999999999996</v>
      </c>
      <c r="I253" s="9">
        <f t="shared" si="19"/>
        <v>380.96</v>
      </c>
      <c r="J253" s="4"/>
      <c r="K253" s="5">
        <f t="shared" si="20"/>
        <v>80</v>
      </c>
      <c r="L253" s="9">
        <f t="shared" si="21"/>
        <v>0</v>
      </c>
      <c r="M253" s="9">
        <f t="shared" si="22"/>
        <v>380.96</v>
      </c>
      <c r="N253" s="5" t="s">
        <v>263</v>
      </c>
      <c r="O253" s="5" t="s">
        <v>8</v>
      </c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</row>
    <row r="254" spans="1:35" s="1" customFormat="1" ht="51.75">
      <c r="A254" s="25"/>
      <c r="B254" s="64" t="s">
        <v>262</v>
      </c>
      <c r="C254" s="14" t="s">
        <v>270</v>
      </c>
      <c r="D254" s="14" t="s">
        <v>147</v>
      </c>
      <c r="E254" s="5">
        <v>20</v>
      </c>
      <c r="F254" s="17"/>
      <c r="G254" s="5">
        <f t="shared" si="18"/>
        <v>20</v>
      </c>
      <c r="H254" s="27">
        <v>4.7220000000000004</v>
      </c>
      <c r="I254" s="9">
        <f t="shared" si="19"/>
        <v>94.440000000000012</v>
      </c>
      <c r="J254" s="4"/>
      <c r="K254" s="5">
        <f t="shared" si="20"/>
        <v>20</v>
      </c>
      <c r="L254" s="9">
        <f t="shared" si="21"/>
        <v>0</v>
      </c>
      <c r="M254" s="9">
        <f t="shared" si="22"/>
        <v>94.440000000000012</v>
      </c>
      <c r="N254" s="5" t="s">
        <v>263</v>
      </c>
      <c r="O254" s="5" t="s">
        <v>8</v>
      </c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</row>
    <row r="255" spans="1:35" s="1" customFormat="1" ht="51.75">
      <c r="A255" s="25"/>
      <c r="B255" s="64" t="s">
        <v>262</v>
      </c>
      <c r="C255" s="49" t="s">
        <v>487</v>
      </c>
      <c r="D255" s="49" t="s">
        <v>163</v>
      </c>
      <c r="E255" s="49">
        <v>0</v>
      </c>
      <c r="F255" s="49">
        <v>16</v>
      </c>
      <c r="G255" s="5">
        <f t="shared" si="18"/>
        <v>16</v>
      </c>
      <c r="H255" s="49">
        <v>6.0949999999999998</v>
      </c>
      <c r="I255" s="9">
        <f t="shared" si="19"/>
        <v>97.52</v>
      </c>
      <c r="J255" s="4"/>
      <c r="K255" s="5">
        <f t="shared" si="20"/>
        <v>16</v>
      </c>
      <c r="L255" s="9">
        <f t="shared" si="21"/>
        <v>0</v>
      </c>
      <c r="M255" s="9">
        <f t="shared" si="22"/>
        <v>97.52</v>
      </c>
      <c r="N255" s="5" t="s">
        <v>263</v>
      </c>
      <c r="O255" s="5" t="s">
        <v>8</v>
      </c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</row>
    <row r="256" spans="1:35" s="1" customFormat="1" ht="51.75">
      <c r="A256" s="25"/>
      <c r="B256" s="64" t="s">
        <v>262</v>
      </c>
      <c r="C256" s="49" t="s">
        <v>488</v>
      </c>
      <c r="D256" s="49" t="s">
        <v>442</v>
      </c>
      <c r="E256" s="49">
        <v>0</v>
      </c>
      <c r="F256" s="49">
        <v>17</v>
      </c>
      <c r="G256" s="5">
        <f t="shared" si="18"/>
        <v>17</v>
      </c>
      <c r="H256" s="49">
        <v>4.7619999999999996</v>
      </c>
      <c r="I256" s="9">
        <f t="shared" si="19"/>
        <v>80.953999999999994</v>
      </c>
      <c r="J256" s="4"/>
      <c r="K256" s="5">
        <f t="shared" si="20"/>
        <v>17</v>
      </c>
      <c r="L256" s="9">
        <f t="shared" si="21"/>
        <v>0</v>
      </c>
      <c r="M256" s="9">
        <f t="shared" si="22"/>
        <v>80.953999999999994</v>
      </c>
      <c r="N256" s="5" t="s">
        <v>263</v>
      </c>
      <c r="O256" s="5" t="s">
        <v>8</v>
      </c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</row>
    <row r="257" spans="1:35" s="1" customFormat="1" ht="51.75">
      <c r="A257" s="25"/>
      <c r="B257" s="64" t="s">
        <v>262</v>
      </c>
      <c r="C257" s="49" t="s">
        <v>489</v>
      </c>
      <c r="D257" s="49" t="s">
        <v>490</v>
      </c>
      <c r="E257" s="49">
        <v>0</v>
      </c>
      <c r="F257" s="49">
        <v>10</v>
      </c>
      <c r="G257" s="5">
        <f t="shared" si="18"/>
        <v>10</v>
      </c>
      <c r="H257" s="49">
        <v>5.476</v>
      </c>
      <c r="I257" s="9">
        <f t="shared" si="19"/>
        <v>54.76</v>
      </c>
      <c r="J257" s="4"/>
      <c r="K257" s="5">
        <f t="shared" si="20"/>
        <v>10</v>
      </c>
      <c r="L257" s="9">
        <f t="shared" si="21"/>
        <v>0</v>
      </c>
      <c r="M257" s="9">
        <f t="shared" si="22"/>
        <v>54.76</v>
      </c>
      <c r="N257" s="5" t="s">
        <v>263</v>
      </c>
      <c r="O257" s="5" t="s">
        <v>8</v>
      </c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</row>
    <row r="258" spans="1:35" s="24" customFormat="1" ht="34.5">
      <c r="A258" s="5">
        <v>46</v>
      </c>
      <c r="B258" s="64" t="s">
        <v>64</v>
      </c>
      <c r="C258" s="28" t="s">
        <v>65</v>
      </c>
      <c r="D258" s="14" t="s">
        <v>7</v>
      </c>
      <c r="E258" s="5">
        <v>214</v>
      </c>
      <c r="F258" s="17"/>
      <c r="G258" s="5">
        <f t="shared" si="18"/>
        <v>214</v>
      </c>
      <c r="H258" s="26">
        <v>11.425000000000001</v>
      </c>
      <c r="I258" s="9">
        <f t="shared" si="19"/>
        <v>2444.9500000000003</v>
      </c>
      <c r="J258" s="4"/>
      <c r="K258" s="5">
        <f t="shared" si="20"/>
        <v>214</v>
      </c>
      <c r="L258" s="9">
        <f t="shared" si="21"/>
        <v>0</v>
      </c>
      <c r="M258" s="9">
        <f t="shared" si="22"/>
        <v>2444.9500000000003</v>
      </c>
      <c r="N258" s="5" t="s">
        <v>66</v>
      </c>
      <c r="O258" s="5" t="s">
        <v>8</v>
      </c>
    </row>
    <row r="259" spans="1:35" s="1" customFormat="1" ht="34.5">
      <c r="A259" s="25"/>
      <c r="B259" s="64" t="s">
        <v>64</v>
      </c>
      <c r="C259" s="28" t="s">
        <v>67</v>
      </c>
      <c r="D259" s="14" t="s">
        <v>11</v>
      </c>
      <c r="E259" s="5">
        <v>193</v>
      </c>
      <c r="F259" s="17">
        <v>20</v>
      </c>
      <c r="G259" s="5">
        <f t="shared" si="18"/>
        <v>213</v>
      </c>
      <c r="H259" s="26">
        <v>9.8000000000000007</v>
      </c>
      <c r="I259" s="9">
        <f t="shared" si="19"/>
        <v>2087.4</v>
      </c>
      <c r="J259" s="4"/>
      <c r="K259" s="5">
        <f t="shared" si="20"/>
        <v>213</v>
      </c>
      <c r="L259" s="9">
        <f t="shared" si="21"/>
        <v>0</v>
      </c>
      <c r="M259" s="9">
        <f t="shared" si="22"/>
        <v>2087.4</v>
      </c>
      <c r="N259" s="5" t="s">
        <v>66</v>
      </c>
      <c r="O259" s="5" t="s">
        <v>8</v>
      </c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</row>
    <row r="260" spans="1:35" s="1" customFormat="1" ht="34.9" customHeight="1">
      <c r="A260" s="25"/>
      <c r="B260" s="64" t="s">
        <v>64</v>
      </c>
      <c r="C260" s="28" t="s">
        <v>68</v>
      </c>
      <c r="D260" s="14" t="s">
        <v>69</v>
      </c>
      <c r="E260" s="5">
        <v>20</v>
      </c>
      <c r="F260" s="17">
        <v>20</v>
      </c>
      <c r="G260" s="5">
        <f t="shared" si="18"/>
        <v>40</v>
      </c>
      <c r="H260" s="26">
        <v>6.19</v>
      </c>
      <c r="I260" s="9">
        <f t="shared" si="19"/>
        <v>247.60000000000002</v>
      </c>
      <c r="J260" s="4"/>
      <c r="K260" s="5">
        <f t="shared" si="20"/>
        <v>40</v>
      </c>
      <c r="L260" s="9">
        <f t="shared" si="21"/>
        <v>0</v>
      </c>
      <c r="M260" s="9">
        <f t="shared" si="22"/>
        <v>247.60000000000002</v>
      </c>
      <c r="N260" s="5" t="s">
        <v>66</v>
      </c>
      <c r="O260" s="5" t="s">
        <v>8</v>
      </c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</row>
    <row r="261" spans="1:35" s="1" customFormat="1" ht="34.5">
      <c r="A261" s="25"/>
      <c r="B261" s="64" t="s">
        <v>64</v>
      </c>
      <c r="C261" s="28" t="s">
        <v>125</v>
      </c>
      <c r="D261" s="14" t="s">
        <v>126</v>
      </c>
      <c r="E261" s="5">
        <v>82</v>
      </c>
      <c r="F261" s="17">
        <v>20</v>
      </c>
      <c r="G261" s="5">
        <f t="shared" si="18"/>
        <v>102</v>
      </c>
      <c r="H261" s="26">
        <v>9.9039999999999999</v>
      </c>
      <c r="I261" s="9">
        <f t="shared" si="19"/>
        <v>1010.208</v>
      </c>
      <c r="J261" s="4"/>
      <c r="K261" s="5">
        <f t="shared" si="20"/>
        <v>102</v>
      </c>
      <c r="L261" s="9">
        <f t="shared" si="21"/>
        <v>0</v>
      </c>
      <c r="M261" s="9">
        <f t="shared" si="22"/>
        <v>1010.208</v>
      </c>
      <c r="N261" s="5" t="s">
        <v>66</v>
      </c>
      <c r="O261" s="5" t="s">
        <v>8</v>
      </c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</row>
    <row r="262" spans="1:35" s="1" customFormat="1" ht="34.5">
      <c r="A262" s="25">
        <v>47</v>
      </c>
      <c r="B262" s="62" t="s">
        <v>70</v>
      </c>
      <c r="C262" s="14" t="s">
        <v>71</v>
      </c>
      <c r="D262" s="14" t="s">
        <v>11</v>
      </c>
      <c r="E262" s="5">
        <v>170</v>
      </c>
      <c r="F262" s="17">
        <v>20</v>
      </c>
      <c r="G262" s="5">
        <f t="shared" si="18"/>
        <v>190</v>
      </c>
      <c r="H262" s="26">
        <v>10.975</v>
      </c>
      <c r="I262" s="9">
        <f t="shared" si="19"/>
        <v>2085.25</v>
      </c>
      <c r="J262" s="4"/>
      <c r="K262" s="5">
        <f t="shared" si="20"/>
        <v>190</v>
      </c>
      <c r="L262" s="9">
        <f t="shared" si="21"/>
        <v>0</v>
      </c>
      <c r="M262" s="9">
        <f t="shared" si="22"/>
        <v>2085.25</v>
      </c>
      <c r="N262" s="10" t="s">
        <v>160</v>
      </c>
      <c r="O262" s="5" t="s">
        <v>8</v>
      </c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</row>
    <row r="263" spans="1:35" s="1" customFormat="1" ht="51.75">
      <c r="A263" s="25"/>
      <c r="B263" s="62" t="s">
        <v>70</v>
      </c>
      <c r="C263" s="47" t="s">
        <v>491</v>
      </c>
      <c r="D263" s="47" t="s">
        <v>229</v>
      </c>
      <c r="E263" s="48">
        <v>60</v>
      </c>
      <c r="F263" s="17">
        <v>2</v>
      </c>
      <c r="G263" s="5">
        <f t="shared" si="18"/>
        <v>62</v>
      </c>
      <c r="H263" s="26">
        <v>4.9269999999999996</v>
      </c>
      <c r="I263" s="9">
        <f t="shared" si="19"/>
        <v>305.47399999999999</v>
      </c>
      <c r="J263" s="4"/>
      <c r="K263" s="5">
        <f t="shared" si="20"/>
        <v>62</v>
      </c>
      <c r="L263" s="9">
        <f t="shared" si="21"/>
        <v>0</v>
      </c>
      <c r="M263" s="9">
        <f t="shared" si="22"/>
        <v>305.47399999999999</v>
      </c>
      <c r="N263" s="7" t="s">
        <v>33</v>
      </c>
      <c r="O263" s="5" t="s">
        <v>8</v>
      </c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</row>
    <row r="264" spans="1:35" s="1" customFormat="1" ht="51.75">
      <c r="A264" s="25">
        <v>48</v>
      </c>
      <c r="B264" s="66" t="s">
        <v>492</v>
      </c>
      <c r="C264" s="51" t="s">
        <v>493</v>
      </c>
      <c r="D264" s="51" t="s">
        <v>7</v>
      </c>
      <c r="E264" s="49">
        <v>67</v>
      </c>
      <c r="F264" s="49">
        <v>23</v>
      </c>
      <c r="G264" s="5">
        <f t="shared" si="18"/>
        <v>90</v>
      </c>
      <c r="H264" s="49">
        <v>13.808999999999999</v>
      </c>
      <c r="I264" s="9">
        <f t="shared" si="19"/>
        <v>1242.81</v>
      </c>
      <c r="J264" s="4"/>
      <c r="K264" s="5">
        <f t="shared" si="20"/>
        <v>90</v>
      </c>
      <c r="L264" s="9">
        <f t="shared" si="21"/>
        <v>0</v>
      </c>
      <c r="M264" s="9">
        <f t="shared" si="22"/>
        <v>1242.81</v>
      </c>
      <c r="N264" s="7" t="s">
        <v>33</v>
      </c>
      <c r="O264" s="5" t="s">
        <v>8</v>
      </c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s="1" customFormat="1" ht="51.75">
      <c r="A265" s="25"/>
      <c r="B265" s="66" t="s">
        <v>492</v>
      </c>
      <c r="C265" s="51" t="s">
        <v>494</v>
      </c>
      <c r="D265" s="51" t="s">
        <v>495</v>
      </c>
      <c r="E265" s="49">
        <v>24</v>
      </c>
      <c r="F265" s="49">
        <v>4</v>
      </c>
      <c r="G265" s="5">
        <f t="shared" si="18"/>
        <v>28</v>
      </c>
      <c r="H265" s="52">
        <v>10</v>
      </c>
      <c r="I265" s="9">
        <f t="shared" si="19"/>
        <v>280</v>
      </c>
      <c r="J265" s="4"/>
      <c r="K265" s="5">
        <f t="shared" si="20"/>
        <v>28</v>
      </c>
      <c r="L265" s="9">
        <f t="shared" si="21"/>
        <v>0</v>
      </c>
      <c r="M265" s="9">
        <f t="shared" si="22"/>
        <v>280</v>
      </c>
      <c r="N265" s="7" t="s">
        <v>33</v>
      </c>
      <c r="O265" s="5" t="s">
        <v>8</v>
      </c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s="1" customFormat="1">
      <c r="A266" s="25"/>
      <c r="B266" s="66" t="s">
        <v>492</v>
      </c>
      <c r="C266" s="51" t="s">
        <v>715</v>
      </c>
      <c r="D266" s="51" t="s">
        <v>495</v>
      </c>
      <c r="E266" s="49">
        <v>172</v>
      </c>
      <c r="F266" s="49">
        <v>24</v>
      </c>
      <c r="G266" s="5">
        <f t="shared" si="18"/>
        <v>196</v>
      </c>
      <c r="H266" s="52">
        <v>11.667</v>
      </c>
      <c r="I266" s="9">
        <f t="shared" si="19"/>
        <v>2286.732</v>
      </c>
      <c r="J266" s="4"/>
      <c r="K266" s="5">
        <f t="shared" si="20"/>
        <v>196</v>
      </c>
      <c r="L266" s="9">
        <f t="shared" si="21"/>
        <v>0</v>
      </c>
      <c r="M266" s="9">
        <f t="shared" si="22"/>
        <v>2286.732</v>
      </c>
      <c r="N266" s="7"/>
      <c r="O266" s="5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</row>
    <row r="267" spans="1:35" s="1" customFormat="1" ht="51.75">
      <c r="A267" s="25">
        <v>49</v>
      </c>
      <c r="B267" s="66" t="s">
        <v>496</v>
      </c>
      <c r="C267" s="53" t="s">
        <v>497</v>
      </c>
      <c r="D267" s="51" t="s">
        <v>161</v>
      </c>
      <c r="E267" s="49">
        <v>24</v>
      </c>
      <c r="F267" s="49">
        <v>0</v>
      </c>
      <c r="G267" s="5">
        <f t="shared" si="18"/>
        <v>24</v>
      </c>
      <c r="H267" s="52">
        <v>5.76</v>
      </c>
      <c r="I267" s="9">
        <f t="shared" si="19"/>
        <v>138.24</v>
      </c>
      <c r="J267" s="4"/>
      <c r="K267" s="5">
        <f t="shared" si="20"/>
        <v>24</v>
      </c>
      <c r="L267" s="9">
        <f t="shared" si="21"/>
        <v>0</v>
      </c>
      <c r="M267" s="9">
        <f t="shared" si="22"/>
        <v>138.24</v>
      </c>
      <c r="N267" s="7" t="s">
        <v>33</v>
      </c>
      <c r="O267" s="5" t="s">
        <v>8</v>
      </c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s="1" customFormat="1" ht="51.75">
      <c r="A268" s="25"/>
      <c r="B268" s="66" t="s">
        <v>496</v>
      </c>
      <c r="C268" s="53" t="s">
        <v>498</v>
      </c>
      <c r="D268" s="51" t="s">
        <v>126</v>
      </c>
      <c r="E268" s="49">
        <v>0</v>
      </c>
      <c r="F268" s="49">
        <v>24</v>
      </c>
      <c r="G268" s="5">
        <f t="shared" si="18"/>
        <v>24</v>
      </c>
      <c r="H268" s="52">
        <v>9.1</v>
      </c>
      <c r="I268" s="9">
        <f t="shared" si="19"/>
        <v>218.39999999999998</v>
      </c>
      <c r="J268" s="4"/>
      <c r="K268" s="5">
        <f t="shared" si="20"/>
        <v>24</v>
      </c>
      <c r="L268" s="9">
        <f t="shared" si="21"/>
        <v>0</v>
      </c>
      <c r="M268" s="9">
        <f t="shared" si="22"/>
        <v>218.39999999999998</v>
      </c>
      <c r="N268" s="7" t="s">
        <v>33</v>
      </c>
      <c r="O268" s="5" t="s">
        <v>8</v>
      </c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s="1" customFormat="1" ht="34.5">
      <c r="A269" s="25">
        <v>50</v>
      </c>
      <c r="B269" s="64" t="s">
        <v>74</v>
      </c>
      <c r="C269" s="19" t="s">
        <v>202</v>
      </c>
      <c r="D269" s="19" t="s">
        <v>19</v>
      </c>
      <c r="E269" s="5">
        <v>40</v>
      </c>
      <c r="F269" s="17">
        <v>20</v>
      </c>
      <c r="G269" s="5">
        <f t="shared" si="18"/>
        <v>60</v>
      </c>
      <c r="H269" s="27">
        <v>3.5</v>
      </c>
      <c r="I269" s="9">
        <f t="shared" si="19"/>
        <v>210</v>
      </c>
      <c r="J269" s="4"/>
      <c r="K269" s="5">
        <f t="shared" si="20"/>
        <v>60</v>
      </c>
      <c r="L269" s="9">
        <f t="shared" si="21"/>
        <v>0</v>
      </c>
      <c r="M269" s="9">
        <f t="shared" si="22"/>
        <v>210</v>
      </c>
      <c r="N269" s="10" t="s">
        <v>160</v>
      </c>
      <c r="O269" s="5" t="s">
        <v>8</v>
      </c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s="1" customFormat="1" ht="34.5">
      <c r="A270" s="25"/>
      <c r="B270" s="64" t="s">
        <v>74</v>
      </c>
      <c r="C270" s="19" t="s">
        <v>203</v>
      </c>
      <c r="D270" s="19" t="s">
        <v>499</v>
      </c>
      <c r="E270" s="5">
        <v>20</v>
      </c>
      <c r="F270" s="17">
        <v>20</v>
      </c>
      <c r="G270" s="5">
        <f t="shared" si="18"/>
        <v>40</v>
      </c>
      <c r="H270" s="27">
        <v>7.1</v>
      </c>
      <c r="I270" s="9">
        <f t="shared" si="19"/>
        <v>284</v>
      </c>
      <c r="J270" s="4"/>
      <c r="K270" s="5">
        <f t="shared" si="20"/>
        <v>40</v>
      </c>
      <c r="L270" s="9">
        <f t="shared" si="21"/>
        <v>0</v>
      </c>
      <c r="M270" s="9">
        <f t="shared" si="22"/>
        <v>284</v>
      </c>
      <c r="N270" s="10" t="s">
        <v>160</v>
      </c>
      <c r="O270" s="5" t="s">
        <v>8</v>
      </c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s="1" customFormat="1" ht="34.5">
      <c r="A271" s="25"/>
      <c r="B271" s="64" t="s">
        <v>74</v>
      </c>
      <c r="C271" s="29" t="s">
        <v>204</v>
      </c>
      <c r="D271" s="19" t="s">
        <v>205</v>
      </c>
      <c r="E271" s="5">
        <v>20</v>
      </c>
      <c r="F271" s="17">
        <v>20</v>
      </c>
      <c r="G271" s="5">
        <f t="shared" si="18"/>
        <v>40</v>
      </c>
      <c r="H271" s="27">
        <v>3.2</v>
      </c>
      <c r="I271" s="9">
        <f t="shared" si="19"/>
        <v>128</v>
      </c>
      <c r="J271" s="4"/>
      <c r="K271" s="5">
        <f t="shared" si="20"/>
        <v>40</v>
      </c>
      <c r="L271" s="9">
        <f t="shared" si="21"/>
        <v>0</v>
      </c>
      <c r="M271" s="9">
        <f t="shared" si="22"/>
        <v>128</v>
      </c>
      <c r="N271" s="10" t="s">
        <v>160</v>
      </c>
      <c r="O271" s="5" t="s">
        <v>8</v>
      </c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s="1" customFormat="1" ht="34.5">
      <c r="A272" s="25"/>
      <c r="B272" s="64" t="s">
        <v>74</v>
      </c>
      <c r="C272" s="47" t="s">
        <v>500</v>
      </c>
      <c r="D272" s="47" t="s">
        <v>501</v>
      </c>
      <c r="E272" s="48">
        <v>0</v>
      </c>
      <c r="F272" s="48">
        <v>20</v>
      </c>
      <c r="G272" s="5">
        <f t="shared" si="18"/>
        <v>20</v>
      </c>
      <c r="H272" s="49">
        <v>4.4000000000000004</v>
      </c>
      <c r="I272" s="9">
        <f t="shared" si="19"/>
        <v>88</v>
      </c>
      <c r="J272" s="4"/>
      <c r="K272" s="5">
        <f t="shared" si="20"/>
        <v>20</v>
      </c>
      <c r="L272" s="9">
        <f t="shared" si="21"/>
        <v>0</v>
      </c>
      <c r="M272" s="9">
        <f t="shared" si="22"/>
        <v>88</v>
      </c>
      <c r="N272" s="10" t="s">
        <v>160</v>
      </c>
      <c r="O272" s="5" t="s">
        <v>8</v>
      </c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s="1" customFormat="1" ht="34.5">
      <c r="A273" s="25"/>
      <c r="B273" s="64" t="s">
        <v>74</v>
      </c>
      <c r="C273" s="47" t="s">
        <v>502</v>
      </c>
      <c r="D273" s="47" t="s">
        <v>503</v>
      </c>
      <c r="E273" s="48">
        <v>0</v>
      </c>
      <c r="F273" s="48">
        <v>24</v>
      </c>
      <c r="G273" s="5">
        <f t="shared" si="18"/>
        <v>24</v>
      </c>
      <c r="H273" s="49">
        <v>9.5</v>
      </c>
      <c r="I273" s="9">
        <f t="shared" si="19"/>
        <v>228</v>
      </c>
      <c r="J273" s="4"/>
      <c r="K273" s="5">
        <f t="shared" si="20"/>
        <v>24</v>
      </c>
      <c r="L273" s="9">
        <f t="shared" si="21"/>
        <v>0</v>
      </c>
      <c r="M273" s="9">
        <f t="shared" si="22"/>
        <v>228</v>
      </c>
      <c r="N273" s="10" t="s">
        <v>160</v>
      </c>
      <c r="O273" s="5" t="s">
        <v>8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s="1" customFormat="1" ht="34.5">
      <c r="A274" s="25"/>
      <c r="B274" s="64" t="s">
        <v>74</v>
      </c>
      <c r="C274" s="47" t="s">
        <v>504</v>
      </c>
      <c r="D274" s="47" t="s">
        <v>503</v>
      </c>
      <c r="E274" s="48">
        <v>0</v>
      </c>
      <c r="F274" s="48">
        <v>24</v>
      </c>
      <c r="G274" s="5">
        <f t="shared" si="18"/>
        <v>24</v>
      </c>
      <c r="H274" s="49">
        <v>11.2</v>
      </c>
      <c r="I274" s="9">
        <f t="shared" si="19"/>
        <v>268.79999999999995</v>
      </c>
      <c r="J274" s="4"/>
      <c r="K274" s="5">
        <f t="shared" si="20"/>
        <v>24</v>
      </c>
      <c r="L274" s="9">
        <f t="shared" si="21"/>
        <v>0</v>
      </c>
      <c r="M274" s="9">
        <f t="shared" si="22"/>
        <v>268.79999999999995</v>
      </c>
      <c r="N274" s="10" t="s">
        <v>160</v>
      </c>
      <c r="O274" s="5" t="s">
        <v>8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s="1" customFormat="1" ht="34.5">
      <c r="A275" s="25"/>
      <c r="B275" s="64" t="s">
        <v>74</v>
      </c>
      <c r="C275" s="47" t="s">
        <v>505</v>
      </c>
      <c r="D275" s="47" t="s">
        <v>506</v>
      </c>
      <c r="E275" s="48">
        <v>0</v>
      </c>
      <c r="F275" s="48">
        <v>24</v>
      </c>
      <c r="G275" s="5">
        <f t="shared" si="18"/>
        <v>24</v>
      </c>
      <c r="H275" s="54">
        <v>9</v>
      </c>
      <c r="I275" s="9">
        <f t="shared" si="19"/>
        <v>216</v>
      </c>
      <c r="J275" s="4"/>
      <c r="K275" s="5">
        <f t="shared" si="20"/>
        <v>24</v>
      </c>
      <c r="L275" s="9">
        <f t="shared" si="21"/>
        <v>0</v>
      </c>
      <c r="M275" s="9">
        <f t="shared" si="22"/>
        <v>216</v>
      </c>
      <c r="N275" s="10" t="s">
        <v>160</v>
      </c>
      <c r="O275" s="5" t="s">
        <v>8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s="1" customFormat="1" ht="34.5">
      <c r="A276" s="25"/>
      <c r="B276" s="64" t="s">
        <v>74</v>
      </c>
      <c r="C276" s="47" t="s">
        <v>507</v>
      </c>
      <c r="D276" s="47" t="s">
        <v>506</v>
      </c>
      <c r="E276" s="48">
        <v>0</v>
      </c>
      <c r="F276" s="48">
        <v>24</v>
      </c>
      <c r="G276" s="5">
        <f t="shared" si="18"/>
        <v>24</v>
      </c>
      <c r="H276" s="54">
        <v>9</v>
      </c>
      <c r="I276" s="9">
        <f t="shared" si="19"/>
        <v>216</v>
      </c>
      <c r="J276" s="4"/>
      <c r="K276" s="5">
        <f t="shared" si="20"/>
        <v>24</v>
      </c>
      <c r="L276" s="9">
        <f t="shared" si="21"/>
        <v>0</v>
      </c>
      <c r="M276" s="9">
        <f t="shared" si="22"/>
        <v>216</v>
      </c>
      <c r="N276" s="10" t="s">
        <v>160</v>
      </c>
      <c r="O276" s="5" t="s">
        <v>8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s="1" customFormat="1" ht="34.5">
      <c r="A277" s="25"/>
      <c r="B277" s="64" t="s">
        <v>74</v>
      </c>
      <c r="C277" s="47" t="s">
        <v>508</v>
      </c>
      <c r="D277" s="47" t="s">
        <v>122</v>
      </c>
      <c r="E277" s="48">
        <v>0</v>
      </c>
      <c r="F277" s="48">
        <v>24</v>
      </c>
      <c r="G277" s="5">
        <f t="shared" si="18"/>
        <v>24</v>
      </c>
      <c r="H277" s="49">
        <v>5.2</v>
      </c>
      <c r="I277" s="9">
        <f t="shared" si="19"/>
        <v>124.80000000000001</v>
      </c>
      <c r="J277" s="4"/>
      <c r="K277" s="5">
        <f t="shared" si="20"/>
        <v>24</v>
      </c>
      <c r="L277" s="9">
        <f t="shared" si="21"/>
        <v>0</v>
      </c>
      <c r="M277" s="9">
        <f t="shared" si="22"/>
        <v>124.80000000000001</v>
      </c>
      <c r="N277" s="10" t="s">
        <v>160</v>
      </c>
      <c r="O277" s="5" t="s">
        <v>8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s="1" customFormat="1" ht="34.5">
      <c r="A278" s="25"/>
      <c r="B278" s="64" t="s">
        <v>74</v>
      </c>
      <c r="C278" s="47" t="s">
        <v>509</v>
      </c>
      <c r="D278" s="47" t="s">
        <v>10</v>
      </c>
      <c r="E278" s="48">
        <v>0</v>
      </c>
      <c r="F278" s="48">
        <v>20</v>
      </c>
      <c r="G278" s="5">
        <f t="shared" si="18"/>
        <v>20</v>
      </c>
      <c r="H278" s="49">
        <v>4.2</v>
      </c>
      <c r="I278" s="9">
        <f t="shared" si="19"/>
        <v>84</v>
      </c>
      <c r="J278" s="4"/>
      <c r="K278" s="5">
        <f t="shared" si="20"/>
        <v>20</v>
      </c>
      <c r="L278" s="9">
        <f t="shared" si="21"/>
        <v>0</v>
      </c>
      <c r="M278" s="9">
        <f t="shared" si="22"/>
        <v>84</v>
      </c>
      <c r="N278" s="10" t="s">
        <v>160</v>
      </c>
      <c r="O278" s="5" t="s">
        <v>8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s="1" customFormat="1" ht="34.5">
      <c r="A279" s="25"/>
      <c r="B279" s="64" t="s">
        <v>74</v>
      </c>
      <c r="C279" s="47" t="s">
        <v>510</v>
      </c>
      <c r="D279" s="47" t="s">
        <v>511</v>
      </c>
      <c r="E279" s="48">
        <v>0</v>
      </c>
      <c r="F279" s="48">
        <v>24</v>
      </c>
      <c r="G279" s="5">
        <f t="shared" si="18"/>
        <v>24</v>
      </c>
      <c r="H279" s="54">
        <v>5</v>
      </c>
      <c r="I279" s="9">
        <f t="shared" si="19"/>
        <v>120</v>
      </c>
      <c r="J279" s="4"/>
      <c r="K279" s="5">
        <f t="shared" si="20"/>
        <v>24</v>
      </c>
      <c r="L279" s="9">
        <f t="shared" si="21"/>
        <v>0</v>
      </c>
      <c r="M279" s="9">
        <f t="shared" si="22"/>
        <v>120</v>
      </c>
      <c r="N279" s="10" t="s">
        <v>160</v>
      </c>
      <c r="O279" s="5" t="s">
        <v>8</v>
      </c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s="1" customFormat="1" ht="34.5">
      <c r="A280" s="25">
        <v>51</v>
      </c>
      <c r="B280" s="62" t="s">
        <v>206</v>
      </c>
      <c r="C280" s="14" t="s">
        <v>271</v>
      </c>
      <c r="D280" s="14" t="s">
        <v>183</v>
      </c>
      <c r="E280" s="5">
        <v>12</v>
      </c>
      <c r="F280" s="17"/>
      <c r="G280" s="5">
        <f t="shared" si="18"/>
        <v>12</v>
      </c>
      <c r="H280" s="26">
        <v>7.4189999999999996</v>
      </c>
      <c r="I280" s="9">
        <f t="shared" si="19"/>
        <v>89.027999999999992</v>
      </c>
      <c r="J280" s="4"/>
      <c r="K280" s="5">
        <f t="shared" si="20"/>
        <v>12</v>
      </c>
      <c r="L280" s="9">
        <f t="shared" si="21"/>
        <v>0</v>
      </c>
      <c r="M280" s="9">
        <f t="shared" si="22"/>
        <v>89.027999999999992</v>
      </c>
      <c r="N280" s="10" t="s">
        <v>160</v>
      </c>
      <c r="O280" s="5" t="s">
        <v>8</v>
      </c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s="1" customFormat="1" ht="34.5">
      <c r="A281" s="25">
        <v>52</v>
      </c>
      <c r="B281" s="64" t="s">
        <v>86</v>
      </c>
      <c r="C281" s="14" t="s">
        <v>87</v>
      </c>
      <c r="D281" s="14" t="s">
        <v>88</v>
      </c>
      <c r="E281" s="5">
        <v>52</v>
      </c>
      <c r="F281" s="17"/>
      <c r="G281" s="5">
        <f t="shared" si="18"/>
        <v>52</v>
      </c>
      <c r="H281" s="27">
        <v>11.885</v>
      </c>
      <c r="I281" s="9">
        <f t="shared" si="19"/>
        <v>618.02</v>
      </c>
      <c r="J281" s="4"/>
      <c r="K281" s="5">
        <f t="shared" si="20"/>
        <v>52</v>
      </c>
      <c r="L281" s="9">
        <f t="shared" si="21"/>
        <v>0</v>
      </c>
      <c r="M281" s="9">
        <f t="shared" si="22"/>
        <v>618.02</v>
      </c>
      <c r="N281" s="5" t="s">
        <v>78</v>
      </c>
      <c r="O281" s="5" t="s">
        <v>8</v>
      </c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s="1" customFormat="1" ht="34.5">
      <c r="A282" s="25"/>
      <c r="B282" s="64" t="s">
        <v>86</v>
      </c>
      <c r="C282" s="14" t="s">
        <v>208</v>
      </c>
      <c r="D282" s="14" t="s">
        <v>11</v>
      </c>
      <c r="E282" s="5">
        <v>4</v>
      </c>
      <c r="F282" s="17"/>
      <c r="G282" s="5">
        <f t="shared" si="18"/>
        <v>4</v>
      </c>
      <c r="H282" s="27">
        <v>7.5</v>
      </c>
      <c r="I282" s="9">
        <f t="shared" si="19"/>
        <v>30</v>
      </c>
      <c r="J282" s="4"/>
      <c r="K282" s="5">
        <f t="shared" si="20"/>
        <v>4</v>
      </c>
      <c r="L282" s="9">
        <f t="shared" si="21"/>
        <v>0</v>
      </c>
      <c r="M282" s="9">
        <f t="shared" si="22"/>
        <v>30</v>
      </c>
      <c r="N282" s="10" t="s">
        <v>160</v>
      </c>
      <c r="O282" s="5" t="s">
        <v>8</v>
      </c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s="1" customFormat="1" ht="34.5">
      <c r="A283" s="25"/>
      <c r="B283" s="64" t="s">
        <v>86</v>
      </c>
      <c r="C283" s="14" t="s">
        <v>209</v>
      </c>
      <c r="D283" s="14" t="s">
        <v>210</v>
      </c>
      <c r="E283" s="5">
        <v>20</v>
      </c>
      <c r="F283" s="17"/>
      <c r="G283" s="5">
        <f t="shared" si="18"/>
        <v>20</v>
      </c>
      <c r="H283" s="27">
        <v>5.0793999999999997</v>
      </c>
      <c r="I283" s="9">
        <f t="shared" si="19"/>
        <v>101.58799999999999</v>
      </c>
      <c r="J283" s="4"/>
      <c r="K283" s="5">
        <f t="shared" si="20"/>
        <v>20</v>
      </c>
      <c r="L283" s="9">
        <f t="shared" si="21"/>
        <v>0</v>
      </c>
      <c r="M283" s="9">
        <f t="shared" si="22"/>
        <v>101.58799999999999</v>
      </c>
      <c r="N283" s="10" t="s">
        <v>160</v>
      </c>
      <c r="O283" s="5" t="s">
        <v>8</v>
      </c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s="1" customFormat="1" ht="34.5">
      <c r="A284" s="25"/>
      <c r="B284" s="64" t="s">
        <v>86</v>
      </c>
      <c r="C284" s="14" t="s">
        <v>211</v>
      </c>
      <c r="D284" s="14" t="s">
        <v>212</v>
      </c>
      <c r="E284" s="5">
        <v>20</v>
      </c>
      <c r="F284" s="17"/>
      <c r="G284" s="5">
        <f t="shared" si="18"/>
        <v>20</v>
      </c>
      <c r="H284" s="27">
        <v>4.2846000000000002</v>
      </c>
      <c r="I284" s="9">
        <f t="shared" si="19"/>
        <v>85.692000000000007</v>
      </c>
      <c r="J284" s="4"/>
      <c r="K284" s="5">
        <f t="shared" si="20"/>
        <v>20</v>
      </c>
      <c r="L284" s="9">
        <f t="shared" si="21"/>
        <v>0</v>
      </c>
      <c r="M284" s="9">
        <f t="shared" si="22"/>
        <v>85.692000000000007</v>
      </c>
      <c r="N284" s="10" t="s">
        <v>160</v>
      </c>
      <c r="O284" s="5" t="s">
        <v>8</v>
      </c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s="1" customFormat="1" ht="34.5">
      <c r="A285" s="25"/>
      <c r="B285" s="64" t="s">
        <v>86</v>
      </c>
      <c r="C285" s="14" t="s">
        <v>213</v>
      </c>
      <c r="D285" s="14" t="s">
        <v>19</v>
      </c>
      <c r="E285" s="5">
        <v>20</v>
      </c>
      <c r="F285" s="17"/>
      <c r="G285" s="5">
        <f t="shared" si="18"/>
        <v>20</v>
      </c>
      <c r="H285" s="27">
        <v>4.2671000000000001</v>
      </c>
      <c r="I285" s="9">
        <f t="shared" si="19"/>
        <v>85.341999999999999</v>
      </c>
      <c r="J285" s="4"/>
      <c r="K285" s="5">
        <f t="shared" si="20"/>
        <v>20</v>
      </c>
      <c r="L285" s="9">
        <f t="shared" si="21"/>
        <v>0</v>
      </c>
      <c r="M285" s="9">
        <f t="shared" si="22"/>
        <v>85.341999999999999</v>
      </c>
      <c r="N285" s="10" t="s">
        <v>160</v>
      </c>
      <c r="O285" s="5" t="s">
        <v>8</v>
      </c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s="1" customFormat="1" ht="34.5">
      <c r="A286" s="25">
        <v>53</v>
      </c>
      <c r="B286" s="64" t="s">
        <v>512</v>
      </c>
      <c r="C286" s="47" t="s">
        <v>513</v>
      </c>
      <c r="D286" s="47" t="s">
        <v>514</v>
      </c>
      <c r="E286" s="48">
        <v>80</v>
      </c>
      <c r="F286" s="48">
        <v>2</v>
      </c>
      <c r="G286" s="5">
        <f t="shared" si="18"/>
        <v>82</v>
      </c>
      <c r="H286" s="49">
        <v>18.274000000000001</v>
      </c>
      <c r="I286" s="9">
        <f t="shared" si="19"/>
        <v>1498.4680000000001</v>
      </c>
      <c r="J286" s="4"/>
      <c r="K286" s="5">
        <f t="shared" si="20"/>
        <v>82</v>
      </c>
      <c r="L286" s="9">
        <f t="shared" si="21"/>
        <v>0</v>
      </c>
      <c r="M286" s="9">
        <f t="shared" si="22"/>
        <v>1498.4680000000001</v>
      </c>
      <c r="N286" s="10" t="s">
        <v>89</v>
      </c>
      <c r="O286" s="5" t="s">
        <v>8</v>
      </c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s="1" customFormat="1" ht="34.5">
      <c r="A287" s="25"/>
      <c r="B287" s="64" t="s">
        <v>512</v>
      </c>
      <c r="C287" s="47" t="s">
        <v>515</v>
      </c>
      <c r="D287" s="47" t="s">
        <v>516</v>
      </c>
      <c r="E287" s="48">
        <v>280</v>
      </c>
      <c r="F287" s="48">
        <v>2</v>
      </c>
      <c r="G287" s="5">
        <f t="shared" si="18"/>
        <v>282</v>
      </c>
      <c r="H287" s="49">
        <v>18.829000000000001</v>
      </c>
      <c r="I287" s="9">
        <f t="shared" si="19"/>
        <v>5309.7780000000002</v>
      </c>
      <c r="J287" s="4"/>
      <c r="K287" s="5">
        <f t="shared" si="20"/>
        <v>282</v>
      </c>
      <c r="L287" s="9">
        <f t="shared" si="21"/>
        <v>0</v>
      </c>
      <c r="M287" s="9">
        <f t="shared" si="22"/>
        <v>5309.7780000000002</v>
      </c>
      <c r="N287" s="10" t="s">
        <v>89</v>
      </c>
      <c r="O287" s="5" t="s">
        <v>8</v>
      </c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s="1" customFormat="1" ht="34.5">
      <c r="A288" s="25"/>
      <c r="B288" s="64" t="s">
        <v>512</v>
      </c>
      <c r="C288" s="47" t="s">
        <v>517</v>
      </c>
      <c r="D288" s="47" t="s">
        <v>518</v>
      </c>
      <c r="E288" s="48">
        <v>201</v>
      </c>
      <c r="F288" s="48">
        <v>4</v>
      </c>
      <c r="G288" s="5">
        <f t="shared" si="18"/>
        <v>205</v>
      </c>
      <c r="H288" s="49">
        <v>14.298</v>
      </c>
      <c r="I288" s="9">
        <f t="shared" si="19"/>
        <v>2931.09</v>
      </c>
      <c r="J288" s="4"/>
      <c r="K288" s="5">
        <f t="shared" si="20"/>
        <v>205</v>
      </c>
      <c r="L288" s="9">
        <f t="shared" si="21"/>
        <v>0</v>
      </c>
      <c r="M288" s="9">
        <f t="shared" si="22"/>
        <v>2931.09</v>
      </c>
      <c r="N288" s="10" t="s">
        <v>89</v>
      </c>
      <c r="O288" s="5" t="s">
        <v>8</v>
      </c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s="1" customFormat="1" ht="34.5">
      <c r="A289" s="25"/>
      <c r="B289" s="64" t="s">
        <v>512</v>
      </c>
      <c r="C289" s="47" t="s">
        <v>519</v>
      </c>
      <c r="D289" s="47" t="s">
        <v>518</v>
      </c>
      <c r="E289" s="48">
        <v>256</v>
      </c>
      <c r="F289" s="48">
        <v>4</v>
      </c>
      <c r="G289" s="5">
        <f t="shared" si="18"/>
        <v>260</v>
      </c>
      <c r="H289" s="49">
        <v>15.106999999999999</v>
      </c>
      <c r="I289" s="9">
        <f t="shared" si="19"/>
        <v>3927.8199999999997</v>
      </c>
      <c r="J289" s="4"/>
      <c r="K289" s="5">
        <f t="shared" si="20"/>
        <v>260</v>
      </c>
      <c r="L289" s="9">
        <f t="shared" si="21"/>
        <v>0</v>
      </c>
      <c r="M289" s="9">
        <f t="shared" si="22"/>
        <v>3927.8199999999997</v>
      </c>
      <c r="N289" s="10" t="s">
        <v>89</v>
      </c>
      <c r="O289" s="5" t="s">
        <v>8</v>
      </c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s="1" customFormat="1" ht="34.5">
      <c r="A290" s="25"/>
      <c r="B290" s="64" t="s">
        <v>512</v>
      </c>
      <c r="C290" s="47" t="s">
        <v>520</v>
      </c>
      <c r="D290" s="47" t="s">
        <v>521</v>
      </c>
      <c r="E290" s="48">
        <v>135</v>
      </c>
      <c r="F290" s="48">
        <v>4</v>
      </c>
      <c r="G290" s="5">
        <f t="shared" si="18"/>
        <v>139</v>
      </c>
      <c r="H290" s="49">
        <v>13.057</v>
      </c>
      <c r="I290" s="9">
        <f t="shared" si="19"/>
        <v>1814.923</v>
      </c>
      <c r="J290" s="4"/>
      <c r="K290" s="5">
        <f t="shared" si="20"/>
        <v>139</v>
      </c>
      <c r="L290" s="9">
        <f t="shared" si="21"/>
        <v>0</v>
      </c>
      <c r="M290" s="9">
        <f t="shared" si="22"/>
        <v>1814.923</v>
      </c>
      <c r="N290" s="10" t="s">
        <v>89</v>
      </c>
      <c r="O290" s="5" t="s">
        <v>8</v>
      </c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s="1" customFormat="1" ht="34.5">
      <c r="A291" s="25"/>
      <c r="B291" s="64" t="s">
        <v>512</v>
      </c>
      <c r="C291" s="47" t="s">
        <v>522</v>
      </c>
      <c r="D291" s="47" t="s">
        <v>521</v>
      </c>
      <c r="E291" s="48">
        <v>246</v>
      </c>
      <c r="F291" s="48">
        <v>4</v>
      </c>
      <c r="G291" s="5">
        <f t="shared" si="18"/>
        <v>250</v>
      </c>
      <c r="H291" s="49">
        <v>13.601000000000001</v>
      </c>
      <c r="I291" s="9">
        <f t="shared" si="19"/>
        <v>3400.25</v>
      </c>
      <c r="J291" s="4"/>
      <c r="K291" s="5">
        <f t="shared" si="20"/>
        <v>250</v>
      </c>
      <c r="L291" s="9">
        <f t="shared" si="21"/>
        <v>0</v>
      </c>
      <c r="M291" s="9">
        <f t="shared" si="22"/>
        <v>3400.25</v>
      </c>
      <c r="N291" s="10" t="s">
        <v>89</v>
      </c>
      <c r="O291" s="5" t="s">
        <v>8</v>
      </c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s="1" customFormat="1" ht="34.5">
      <c r="A292" s="25"/>
      <c r="B292" s="64" t="s">
        <v>512</v>
      </c>
      <c r="C292" s="47" t="s">
        <v>523</v>
      </c>
      <c r="D292" s="47" t="s">
        <v>521</v>
      </c>
      <c r="E292" s="48">
        <v>11</v>
      </c>
      <c r="F292" s="48">
        <v>4</v>
      </c>
      <c r="G292" s="5">
        <f t="shared" si="18"/>
        <v>15</v>
      </c>
      <c r="H292" s="49">
        <v>13.196</v>
      </c>
      <c r="I292" s="9">
        <f t="shared" si="19"/>
        <v>197.94</v>
      </c>
      <c r="J292" s="4"/>
      <c r="K292" s="5">
        <f t="shared" si="20"/>
        <v>15</v>
      </c>
      <c r="L292" s="9">
        <f t="shared" si="21"/>
        <v>0</v>
      </c>
      <c r="M292" s="9">
        <f t="shared" si="22"/>
        <v>197.94</v>
      </c>
      <c r="N292" s="10" t="s">
        <v>89</v>
      </c>
      <c r="O292" s="5" t="s">
        <v>8</v>
      </c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s="1" customFormat="1" ht="34.5">
      <c r="A293" s="25"/>
      <c r="B293" s="64" t="s">
        <v>512</v>
      </c>
      <c r="C293" s="47" t="s">
        <v>524</v>
      </c>
      <c r="D293" s="47" t="s">
        <v>525</v>
      </c>
      <c r="E293" s="48">
        <v>200</v>
      </c>
      <c r="F293" s="48">
        <v>2</v>
      </c>
      <c r="G293" s="5">
        <f t="shared" si="18"/>
        <v>202</v>
      </c>
      <c r="H293" s="49">
        <v>7.173</v>
      </c>
      <c r="I293" s="9">
        <f t="shared" si="19"/>
        <v>1448.9459999999999</v>
      </c>
      <c r="J293" s="4"/>
      <c r="K293" s="5">
        <f t="shared" si="20"/>
        <v>202</v>
      </c>
      <c r="L293" s="9">
        <f t="shared" si="21"/>
        <v>0</v>
      </c>
      <c r="M293" s="9">
        <f t="shared" si="22"/>
        <v>1448.9459999999999</v>
      </c>
      <c r="N293" s="10" t="s">
        <v>89</v>
      </c>
      <c r="O293" s="5" t="s">
        <v>8</v>
      </c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s="1" customFormat="1" ht="34.5">
      <c r="A294" s="25"/>
      <c r="B294" s="64" t="s">
        <v>512</v>
      </c>
      <c r="C294" s="47" t="s">
        <v>526</v>
      </c>
      <c r="D294" s="47" t="s">
        <v>527</v>
      </c>
      <c r="E294" s="48">
        <v>100</v>
      </c>
      <c r="F294" s="48">
        <v>2</v>
      </c>
      <c r="G294" s="5">
        <f t="shared" si="18"/>
        <v>102</v>
      </c>
      <c r="H294" s="49">
        <v>6.2640000000000002</v>
      </c>
      <c r="I294" s="9">
        <f t="shared" si="19"/>
        <v>638.928</v>
      </c>
      <c r="J294" s="4"/>
      <c r="K294" s="5">
        <f t="shared" si="20"/>
        <v>102</v>
      </c>
      <c r="L294" s="9">
        <f t="shared" si="21"/>
        <v>0</v>
      </c>
      <c r="M294" s="9">
        <f t="shared" si="22"/>
        <v>638.928</v>
      </c>
      <c r="N294" s="10" t="s">
        <v>89</v>
      </c>
      <c r="O294" s="5" t="s">
        <v>8</v>
      </c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s="1" customFormat="1" ht="34.5">
      <c r="A295" s="25"/>
      <c r="B295" s="64" t="s">
        <v>512</v>
      </c>
      <c r="C295" s="47" t="s">
        <v>528</v>
      </c>
      <c r="D295" s="47" t="s">
        <v>529</v>
      </c>
      <c r="E295" s="48">
        <v>20</v>
      </c>
      <c r="F295" s="48">
        <v>2</v>
      </c>
      <c r="G295" s="5">
        <f t="shared" si="18"/>
        <v>22</v>
      </c>
      <c r="H295" s="49">
        <v>6.4660000000000002</v>
      </c>
      <c r="I295" s="9">
        <f t="shared" si="19"/>
        <v>142.25200000000001</v>
      </c>
      <c r="J295" s="4"/>
      <c r="K295" s="5">
        <f t="shared" si="20"/>
        <v>22</v>
      </c>
      <c r="L295" s="9">
        <f t="shared" si="21"/>
        <v>0</v>
      </c>
      <c r="M295" s="9">
        <f t="shared" si="22"/>
        <v>142.25200000000001</v>
      </c>
      <c r="N295" s="10" t="s">
        <v>89</v>
      </c>
      <c r="O295" s="5" t="s">
        <v>8</v>
      </c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s="1" customFormat="1" ht="34.5">
      <c r="A296" s="25"/>
      <c r="B296" s="64" t="s">
        <v>512</v>
      </c>
      <c r="C296" s="47" t="s">
        <v>530</v>
      </c>
      <c r="D296" s="47" t="s">
        <v>19</v>
      </c>
      <c r="E296" s="48">
        <v>22</v>
      </c>
      <c r="F296" s="48">
        <v>2</v>
      </c>
      <c r="G296" s="5">
        <f t="shared" si="18"/>
        <v>24</v>
      </c>
      <c r="H296" s="49">
        <v>5.0549999999999997</v>
      </c>
      <c r="I296" s="9">
        <f t="shared" si="19"/>
        <v>121.32</v>
      </c>
      <c r="J296" s="4"/>
      <c r="K296" s="5">
        <f t="shared" si="20"/>
        <v>24</v>
      </c>
      <c r="L296" s="9">
        <f t="shared" si="21"/>
        <v>0</v>
      </c>
      <c r="M296" s="9">
        <f t="shared" si="22"/>
        <v>121.32</v>
      </c>
      <c r="N296" s="10" t="s">
        <v>89</v>
      </c>
      <c r="O296" s="5" t="s">
        <v>8</v>
      </c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s="1" customFormat="1" ht="34.5">
      <c r="A297" s="25"/>
      <c r="B297" s="64" t="s">
        <v>512</v>
      </c>
      <c r="C297" s="47" t="s">
        <v>531</v>
      </c>
      <c r="D297" s="47" t="s">
        <v>10</v>
      </c>
      <c r="E297" s="48">
        <v>80</v>
      </c>
      <c r="F297" s="48">
        <v>2</v>
      </c>
      <c r="G297" s="5">
        <f t="shared" si="18"/>
        <v>82</v>
      </c>
      <c r="H297" s="49">
        <v>5.8079999999999998</v>
      </c>
      <c r="I297" s="9">
        <f t="shared" si="19"/>
        <v>476.25599999999997</v>
      </c>
      <c r="J297" s="4"/>
      <c r="K297" s="5">
        <f t="shared" si="20"/>
        <v>82</v>
      </c>
      <c r="L297" s="9">
        <f t="shared" si="21"/>
        <v>0</v>
      </c>
      <c r="M297" s="9">
        <f t="shared" si="22"/>
        <v>476.25599999999997</v>
      </c>
      <c r="N297" s="10" t="s">
        <v>89</v>
      </c>
      <c r="O297" s="5" t="s">
        <v>8</v>
      </c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s="1" customFormat="1" ht="34.5">
      <c r="A298" s="25">
        <v>54</v>
      </c>
      <c r="B298" s="64" t="s">
        <v>101</v>
      </c>
      <c r="C298" s="14" t="s">
        <v>103</v>
      </c>
      <c r="D298" s="14" t="s">
        <v>104</v>
      </c>
      <c r="E298" s="5">
        <v>38</v>
      </c>
      <c r="F298" s="17">
        <v>20</v>
      </c>
      <c r="G298" s="5">
        <f t="shared" si="18"/>
        <v>58</v>
      </c>
      <c r="H298" s="27">
        <v>11.36</v>
      </c>
      <c r="I298" s="9">
        <f t="shared" si="19"/>
        <v>658.88</v>
      </c>
      <c r="J298" s="4"/>
      <c r="K298" s="5">
        <f t="shared" si="20"/>
        <v>58</v>
      </c>
      <c r="L298" s="9">
        <f t="shared" si="21"/>
        <v>0</v>
      </c>
      <c r="M298" s="9">
        <f t="shared" si="22"/>
        <v>658.88</v>
      </c>
      <c r="N298" s="25" t="s">
        <v>102</v>
      </c>
      <c r="O298" s="5" t="s">
        <v>8</v>
      </c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s="1" customFormat="1" ht="34.5">
      <c r="A299" s="25"/>
      <c r="B299" s="64" t="s">
        <v>101</v>
      </c>
      <c r="C299" s="14" t="s">
        <v>105</v>
      </c>
      <c r="D299" s="14" t="s">
        <v>51</v>
      </c>
      <c r="E299" s="5">
        <v>12</v>
      </c>
      <c r="F299" s="17">
        <v>20</v>
      </c>
      <c r="G299" s="5">
        <f t="shared" si="18"/>
        <v>32</v>
      </c>
      <c r="H299" s="27">
        <v>10.156000000000001</v>
      </c>
      <c r="I299" s="9">
        <f t="shared" si="19"/>
        <v>324.99200000000002</v>
      </c>
      <c r="J299" s="4"/>
      <c r="K299" s="5">
        <f t="shared" si="20"/>
        <v>32</v>
      </c>
      <c r="L299" s="9">
        <f t="shared" si="21"/>
        <v>0</v>
      </c>
      <c r="M299" s="9">
        <f t="shared" si="22"/>
        <v>324.99200000000002</v>
      </c>
      <c r="N299" s="25" t="s">
        <v>102</v>
      </c>
      <c r="O299" s="5" t="s">
        <v>8</v>
      </c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s="1" customFormat="1" ht="34.5">
      <c r="A300" s="25"/>
      <c r="B300" s="64" t="s">
        <v>101</v>
      </c>
      <c r="C300" s="14" t="s">
        <v>106</v>
      </c>
      <c r="D300" s="14" t="s">
        <v>52</v>
      </c>
      <c r="E300" s="5">
        <v>31</v>
      </c>
      <c r="F300" s="17"/>
      <c r="G300" s="5">
        <f t="shared" ref="G300:G366" si="23">E300+F300</f>
        <v>31</v>
      </c>
      <c r="H300" s="27">
        <v>5.641</v>
      </c>
      <c r="I300" s="9">
        <f t="shared" si="19"/>
        <v>174.87100000000001</v>
      </c>
      <c r="J300" s="4"/>
      <c r="K300" s="5">
        <f t="shared" si="20"/>
        <v>31</v>
      </c>
      <c r="L300" s="9">
        <f t="shared" si="21"/>
        <v>0</v>
      </c>
      <c r="M300" s="9">
        <f t="shared" si="22"/>
        <v>174.87100000000001</v>
      </c>
      <c r="N300" s="25" t="s">
        <v>102</v>
      </c>
      <c r="O300" s="5" t="s">
        <v>8</v>
      </c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s="1" customFormat="1" ht="34.5">
      <c r="A301" s="25">
        <v>55</v>
      </c>
      <c r="B301" s="64" t="s">
        <v>716</v>
      </c>
      <c r="C301" s="14" t="s">
        <v>717</v>
      </c>
      <c r="D301" s="14" t="s">
        <v>28</v>
      </c>
      <c r="E301" s="5">
        <v>86</v>
      </c>
      <c r="F301" s="17">
        <v>0</v>
      </c>
      <c r="G301" s="5">
        <f t="shared" si="23"/>
        <v>86</v>
      </c>
      <c r="H301" s="27">
        <v>12.143000000000001</v>
      </c>
      <c r="I301" s="9">
        <f t="shared" si="19"/>
        <v>1044.298</v>
      </c>
      <c r="J301" s="4"/>
      <c r="K301" s="5">
        <f t="shared" si="20"/>
        <v>86</v>
      </c>
      <c r="L301" s="9">
        <f t="shared" si="21"/>
        <v>0</v>
      </c>
      <c r="M301" s="9">
        <f t="shared" si="22"/>
        <v>1044.298</v>
      </c>
      <c r="N301" s="25" t="s">
        <v>89</v>
      </c>
      <c r="O301" s="5" t="s">
        <v>8</v>
      </c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s="1" customFormat="1" ht="34.5">
      <c r="A302" s="25"/>
      <c r="B302" s="64" t="s">
        <v>716</v>
      </c>
      <c r="C302" s="14" t="s">
        <v>718</v>
      </c>
      <c r="D302" s="14" t="s">
        <v>16</v>
      </c>
      <c r="E302" s="5">
        <v>36</v>
      </c>
      <c r="F302" s="17">
        <v>4</v>
      </c>
      <c r="G302" s="5">
        <f t="shared" si="23"/>
        <v>40</v>
      </c>
      <c r="H302" s="27">
        <v>10.045</v>
      </c>
      <c r="I302" s="9">
        <f t="shared" si="19"/>
        <v>401.8</v>
      </c>
      <c r="J302" s="4"/>
      <c r="K302" s="5">
        <f t="shared" si="20"/>
        <v>40</v>
      </c>
      <c r="L302" s="9">
        <f t="shared" si="21"/>
        <v>0</v>
      </c>
      <c r="M302" s="9">
        <f t="shared" si="22"/>
        <v>401.8</v>
      </c>
      <c r="N302" s="25" t="s">
        <v>89</v>
      </c>
      <c r="O302" s="5" t="s">
        <v>8</v>
      </c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s="1" customFormat="1" ht="34.5">
      <c r="A303" s="25"/>
      <c r="B303" s="64" t="s">
        <v>716</v>
      </c>
      <c r="C303" s="14" t="s">
        <v>719</v>
      </c>
      <c r="D303" s="14" t="s">
        <v>51</v>
      </c>
      <c r="E303" s="5">
        <v>60</v>
      </c>
      <c r="F303" s="17">
        <v>4</v>
      </c>
      <c r="G303" s="5">
        <f t="shared" si="23"/>
        <v>64</v>
      </c>
      <c r="H303" s="27">
        <v>8.2940000000000005</v>
      </c>
      <c r="I303" s="9">
        <f t="shared" si="19"/>
        <v>530.81600000000003</v>
      </c>
      <c r="J303" s="4"/>
      <c r="K303" s="5">
        <f t="shared" si="20"/>
        <v>64</v>
      </c>
      <c r="L303" s="9">
        <f t="shared" si="21"/>
        <v>0</v>
      </c>
      <c r="M303" s="9">
        <f t="shared" si="22"/>
        <v>530.81600000000003</v>
      </c>
      <c r="N303" s="25" t="s">
        <v>89</v>
      </c>
      <c r="O303" s="5" t="s">
        <v>8</v>
      </c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s="1" customFormat="1" ht="34.5">
      <c r="A304" s="25">
        <v>56</v>
      </c>
      <c r="B304" s="60" t="s">
        <v>532</v>
      </c>
      <c r="C304" s="47" t="s">
        <v>533</v>
      </c>
      <c r="D304" s="47" t="s">
        <v>534</v>
      </c>
      <c r="E304" s="48">
        <v>0</v>
      </c>
      <c r="F304" s="48">
        <v>21</v>
      </c>
      <c r="G304" s="5">
        <f t="shared" si="23"/>
        <v>21</v>
      </c>
      <c r="H304" s="49">
        <v>5.3040000000000003</v>
      </c>
      <c r="I304" s="9">
        <f t="shared" ref="I304:I369" si="24">G304*H304</f>
        <v>111.384</v>
      </c>
      <c r="J304" s="4"/>
      <c r="K304" s="5">
        <f t="shared" si="20"/>
        <v>21</v>
      </c>
      <c r="L304" s="9">
        <f t="shared" si="21"/>
        <v>0</v>
      </c>
      <c r="M304" s="9">
        <f t="shared" si="22"/>
        <v>111.384</v>
      </c>
      <c r="N304" s="25" t="s">
        <v>89</v>
      </c>
      <c r="O304" s="5" t="s">
        <v>8</v>
      </c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s="1" customFormat="1" ht="34.5">
      <c r="A305" s="25"/>
      <c r="B305" s="60" t="s">
        <v>532</v>
      </c>
      <c r="C305" s="47" t="s">
        <v>535</v>
      </c>
      <c r="D305" s="47" t="s">
        <v>534</v>
      </c>
      <c r="E305" s="48">
        <v>0</v>
      </c>
      <c r="F305" s="48">
        <v>21</v>
      </c>
      <c r="G305" s="5">
        <f t="shared" si="23"/>
        <v>21</v>
      </c>
      <c r="H305" s="49">
        <v>5.2569999999999997</v>
      </c>
      <c r="I305" s="9">
        <f t="shared" si="24"/>
        <v>110.39699999999999</v>
      </c>
      <c r="J305" s="4"/>
      <c r="K305" s="5">
        <f t="shared" si="20"/>
        <v>21</v>
      </c>
      <c r="L305" s="9">
        <f t="shared" si="21"/>
        <v>0</v>
      </c>
      <c r="M305" s="9">
        <f t="shared" si="22"/>
        <v>110.39699999999999</v>
      </c>
      <c r="N305" s="25" t="s">
        <v>89</v>
      </c>
      <c r="O305" s="5" t="s">
        <v>8</v>
      </c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s="1" customFormat="1" ht="34.5">
      <c r="A306" s="25"/>
      <c r="B306" s="60" t="s">
        <v>532</v>
      </c>
      <c r="C306" s="47" t="s">
        <v>536</v>
      </c>
      <c r="D306" s="47" t="s">
        <v>534</v>
      </c>
      <c r="E306" s="48">
        <v>0</v>
      </c>
      <c r="F306" s="48">
        <v>21</v>
      </c>
      <c r="G306" s="5">
        <f t="shared" si="23"/>
        <v>21</v>
      </c>
      <c r="H306" s="49">
        <v>5.242</v>
      </c>
      <c r="I306" s="9">
        <f t="shared" si="24"/>
        <v>110.08199999999999</v>
      </c>
      <c r="J306" s="4"/>
      <c r="K306" s="5">
        <f t="shared" si="20"/>
        <v>21</v>
      </c>
      <c r="L306" s="9">
        <f t="shared" si="21"/>
        <v>0</v>
      </c>
      <c r="M306" s="9">
        <f t="shared" si="22"/>
        <v>110.08199999999999</v>
      </c>
      <c r="N306" s="25" t="s">
        <v>89</v>
      </c>
      <c r="O306" s="5" t="s">
        <v>8</v>
      </c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s="1" customFormat="1" ht="34.5">
      <c r="A307" s="25"/>
      <c r="B307" s="60" t="s">
        <v>532</v>
      </c>
      <c r="C307" s="47" t="s">
        <v>537</v>
      </c>
      <c r="D307" s="47" t="s">
        <v>538</v>
      </c>
      <c r="E307" s="48">
        <v>0</v>
      </c>
      <c r="F307" s="48">
        <v>17</v>
      </c>
      <c r="G307" s="5">
        <f t="shared" si="23"/>
        <v>17</v>
      </c>
      <c r="H307" s="49">
        <v>4.3339999999999996</v>
      </c>
      <c r="I307" s="9">
        <f t="shared" si="24"/>
        <v>73.677999999999997</v>
      </c>
      <c r="J307" s="4"/>
      <c r="K307" s="5">
        <f t="shared" si="20"/>
        <v>17</v>
      </c>
      <c r="L307" s="9">
        <f t="shared" si="21"/>
        <v>0</v>
      </c>
      <c r="M307" s="9">
        <f t="shared" si="22"/>
        <v>73.677999999999997</v>
      </c>
      <c r="N307" s="25" t="s">
        <v>89</v>
      </c>
      <c r="O307" s="5" t="s">
        <v>8</v>
      </c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s="1" customFormat="1" ht="34.5">
      <c r="A308" s="25"/>
      <c r="B308" s="60" t="s">
        <v>532</v>
      </c>
      <c r="C308" s="47" t="s">
        <v>539</v>
      </c>
      <c r="D308" s="47" t="s">
        <v>538</v>
      </c>
      <c r="E308" s="48">
        <v>0</v>
      </c>
      <c r="F308" s="48">
        <v>17</v>
      </c>
      <c r="G308" s="5">
        <f t="shared" si="23"/>
        <v>17</v>
      </c>
      <c r="H308" s="49">
        <v>4.3959999999999999</v>
      </c>
      <c r="I308" s="9">
        <f t="shared" si="24"/>
        <v>74.731999999999999</v>
      </c>
      <c r="J308" s="4"/>
      <c r="K308" s="5">
        <f t="shared" si="20"/>
        <v>17</v>
      </c>
      <c r="L308" s="9">
        <f t="shared" si="21"/>
        <v>0</v>
      </c>
      <c r="M308" s="9">
        <f t="shared" si="22"/>
        <v>74.731999999999999</v>
      </c>
      <c r="N308" s="25" t="s">
        <v>89</v>
      </c>
      <c r="O308" s="5" t="s">
        <v>8</v>
      </c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s="1" customFormat="1" ht="34.5">
      <c r="A309" s="25"/>
      <c r="B309" s="60" t="s">
        <v>532</v>
      </c>
      <c r="C309" s="47" t="s">
        <v>540</v>
      </c>
      <c r="D309" s="47" t="s">
        <v>541</v>
      </c>
      <c r="E309" s="48">
        <v>0</v>
      </c>
      <c r="F309" s="48">
        <v>17</v>
      </c>
      <c r="G309" s="5">
        <f t="shared" si="23"/>
        <v>17</v>
      </c>
      <c r="H309" s="49">
        <v>4.3929999999999998</v>
      </c>
      <c r="I309" s="9">
        <f t="shared" si="24"/>
        <v>74.680999999999997</v>
      </c>
      <c r="J309" s="4"/>
      <c r="K309" s="5">
        <f t="shared" si="20"/>
        <v>17</v>
      </c>
      <c r="L309" s="9">
        <f t="shared" si="21"/>
        <v>0</v>
      </c>
      <c r="M309" s="9">
        <f t="shared" si="22"/>
        <v>74.680999999999997</v>
      </c>
      <c r="N309" s="25" t="s">
        <v>89</v>
      </c>
      <c r="O309" s="5" t="s">
        <v>8</v>
      </c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s="1" customFormat="1" ht="34.5">
      <c r="A310" s="25"/>
      <c r="B310" s="60" t="s">
        <v>532</v>
      </c>
      <c r="C310" s="47" t="s">
        <v>542</v>
      </c>
      <c r="D310" s="47" t="s">
        <v>543</v>
      </c>
      <c r="E310" s="48">
        <v>0</v>
      </c>
      <c r="F310" s="48">
        <v>21</v>
      </c>
      <c r="G310" s="5">
        <f t="shared" si="23"/>
        <v>21</v>
      </c>
      <c r="H310" s="49">
        <v>4.7389999999999999</v>
      </c>
      <c r="I310" s="9">
        <f t="shared" si="24"/>
        <v>99.518999999999991</v>
      </c>
      <c r="J310" s="4"/>
      <c r="K310" s="5">
        <f t="shared" si="20"/>
        <v>21</v>
      </c>
      <c r="L310" s="9">
        <f t="shared" si="21"/>
        <v>0</v>
      </c>
      <c r="M310" s="9">
        <f t="shared" si="22"/>
        <v>99.518999999999991</v>
      </c>
      <c r="N310" s="25" t="s">
        <v>89</v>
      </c>
      <c r="O310" s="5" t="s">
        <v>8</v>
      </c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  <row r="311" spans="1:35" s="1" customFormat="1" ht="34.5">
      <c r="A311" s="25"/>
      <c r="B311" s="60" t="s">
        <v>532</v>
      </c>
      <c r="C311" s="47" t="s">
        <v>544</v>
      </c>
      <c r="D311" s="47" t="s">
        <v>545</v>
      </c>
      <c r="E311" s="48">
        <v>0</v>
      </c>
      <c r="F311" s="48">
        <v>17</v>
      </c>
      <c r="G311" s="5">
        <f t="shared" si="23"/>
        <v>17</v>
      </c>
      <c r="H311" s="49">
        <v>4.3929999999999998</v>
      </c>
      <c r="I311" s="9">
        <f t="shared" si="24"/>
        <v>74.680999999999997</v>
      </c>
      <c r="J311" s="4"/>
      <c r="K311" s="5">
        <f t="shared" si="20"/>
        <v>17</v>
      </c>
      <c r="L311" s="9">
        <f t="shared" si="21"/>
        <v>0</v>
      </c>
      <c r="M311" s="9">
        <f t="shared" si="22"/>
        <v>74.680999999999997</v>
      </c>
      <c r="N311" s="25" t="s">
        <v>89</v>
      </c>
      <c r="O311" s="5" t="s">
        <v>8</v>
      </c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</row>
    <row r="312" spans="1:35" s="1" customFormat="1" ht="34.5">
      <c r="A312" s="25"/>
      <c r="B312" s="60" t="s">
        <v>532</v>
      </c>
      <c r="C312" s="47" t="s">
        <v>546</v>
      </c>
      <c r="D312" s="47" t="s">
        <v>547</v>
      </c>
      <c r="E312" s="48">
        <v>0</v>
      </c>
      <c r="F312" s="48">
        <v>17</v>
      </c>
      <c r="G312" s="5">
        <f t="shared" si="23"/>
        <v>17</v>
      </c>
      <c r="H312" s="49">
        <v>2.1989999999999998</v>
      </c>
      <c r="I312" s="9">
        <f t="shared" si="24"/>
        <v>37.382999999999996</v>
      </c>
      <c r="J312" s="4"/>
      <c r="K312" s="5">
        <f t="shared" si="20"/>
        <v>17</v>
      </c>
      <c r="L312" s="9">
        <f t="shared" si="21"/>
        <v>0</v>
      </c>
      <c r="M312" s="9">
        <f t="shared" si="22"/>
        <v>37.382999999999996</v>
      </c>
      <c r="N312" s="25" t="s">
        <v>89</v>
      </c>
      <c r="O312" s="5" t="s">
        <v>8</v>
      </c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</row>
    <row r="313" spans="1:35" s="1" customFormat="1" ht="34.5">
      <c r="A313" s="25"/>
      <c r="B313" s="60" t="s">
        <v>532</v>
      </c>
      <c r="C313" s="47" t="s">
        <v>548</v>
      </c>
      <c r="D313" s="47" t="s">
        <v>547</v>
      </c>
      <c r="E313" s="48">
        <v>0</v>
      </c>
      <c r="F313" s="48">
        <v>17</v>
      </c>
      <c r="G313" s="5">
        <f t="shared" si="23"/>
        <v>17</v>
      </c>
      <c r="H313" s="49">
        <v>2.15</v>
      </c>
      <c r="I313" s="9">
        <f t="shared" si="24"/>
        <v>36.549999999999997</v>
      </c>
      <c r="J313" s="4"/>
      <c r="K313" s="5">
        <f t="shared" si="20"/>
        <v>17</v>
      </c>
      <c r="L313" s="9">
        <f t="shared" si="21"/>
        <v>0</v>
      </c>
      <c r="M313" s="9">
        <f t="shared" si="22"/>
        <v>36.549999999999997</v>
      </c>
      <c r="N313" s="25" t="s">
        <v>89</v>
      </c>
      <c r="O313" s="5" t="s">
        <v>8</v>
      </c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</row>
    <row r="314" spans="1:35" s="1" customFormat="1" ht="34.5">
      <c r="A314" s="25">
        <v>57</v>
      </c>
      <c r="B314" s="60" t="s">
        <v>549</v>
      </c>
      <c r="C314" s="29" t="s">
        <v>550</v>
      </c>
      <c r="D314" s="29" t="s">
        <v>551</v>
      </c>
      <c r="E314" s="48">
        <v>0</v>
      </c>
      <c r="F314" s="48">
        <v>14</v>
      </c>
      <c r="G314" s="5">
        <f t="shared" si="23"/>
        <v>14</v>
      </c>
      <c r="H314" s="49">
        <v>2.238</v>
      </c>
      <c r="I314" s="9">
        <f t="shared" si="24"/>
        <v>31.332000000000001</v>
      </c>
      <c r="J314" s="4"/>
      <c r="K314" s="5">
        <f t="shared" si="20"/>
        <v>14</v>
      </c>
      <c r="L314" s="9">
        <f t="shared" si="21"/>
        <v>0</v>
      </c>
      <c r="M314" s="9">
        <f t="shared" si="22"/>
        <v>31.332000000000001</v>
      </c>
      <c r="N314" s="25" t="s">
        <v>89</v>
      </c>
      <c r="O314" s="5" t="s">
        <v>8</v>
      </c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</row>
    <row r="315" spans="1:35" s="1" customFormat="1" ht="34.5">
      <c r="A315" s="25"/>
      <c r="B315" s="60" t="s">
        <v>549</v>
      </c>
      <c r="C315" s="29" t="s">
        <v>552</v>
      </c>
      <c r="D315" s="29" t="s">
        <v>19</v>
      </c>
      <c r="E315" s="48">
        <v>0</v>
      </c>
      <c r="F315" s="48">
        <v>8</v>
      </c>
      <c r="G315" s="5">
        <f t="shared" si="23"/>
        <v>8</v>
      </c>
      <c r="H315" s="49">
        <v>4.452</v>
      </c>
      <c r="I315" s="9">
        <f t="shared" si="24"/>
        <v>35.616</v>
      </c>
      <c r="J315" s="4"/>
      <c r="K315" s="5">
        <f t="shared" ref="K315:K320" si="25">G315-J315</f>
        <v>8</v>
      </c>
      <c r="L315" s="9">
        <f t="shared" ref="L315:L380" si="26">H315*J315</f>
        <v>0</v>
      </c>
      <c r="M315" s="9">
        <f t="shared" ref="M315:M376" si="27">I315-L315</f>
        <v>35.616</v>
      </c>
      <c r="N315" s="25" t="s">
        <v>89</v>
      </c>
      <c r="O315" s="5" t="s">
        <v>8</v>
      </c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</row>
    <row r="316" spans="1:35" s="1" customFormat="1" ht="34.5">
      <c r="A316" s="25">
        <v>58</v>
      </c>
      <c r="B316" s="60" t="s">
        <v>214</v>
      </c>
      <c r="C316" s="47" t="s">
        <v>553</v>
      </c>
      <c r="D316" s="47" t="s">
        <v>554</v>
      </c>
      <c r="E316" s="48">
        <v>30</v>
      </c>
      <c r="F316" s="48">
        <v>4</v>
      </c>
      <c r="G316" s="5">
        <f t="shared" si="23"/>
        <v>34</v>
      </c>
      <c r="H316" s="49">
        <v>9.0470000000000006</v>
      </c>
      <c r="I316" s="9">
        <f t="shared" si="24"/>
        <v>307.59800000000001</v>
      </c>
      <c r="J316" s="4"/>
      <c r="K316" s="5">
        <f t="shared" si="25"/>
        <v>34</v>
      </c>
      <c r="L316" s="9">
        <f t="shared" si="26"/>
        <v>0</v>
      </c>
      <c r="M316" s="9">
        <f t="shared" si="27"/>
        <v>307.59800000000001</v>
      </c>
      <c r="N316" s="25" t="s">
        <v>89</v>
      </c>
      <c r="O316" s="5" t="s">
        <v>8</v>
      </c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</row>
    <row r="317" spans="1:35" s="1" customFormat="1" ht="34.5">
      <c r="A317" s="25"/>
      <c r="B317" s="60" t="s">
        <v>214</v>
      </c>
      <c r="C317" s="47" t="s">
        <v>555</v>
      </c>
      <c r="D317" s="47" t="s">
        <v>556</v>
      </c>
      <c r="E317" s="48">
        <v>26</v>
      </c>
      <c r="F317" s="48">
        <v>4</v>
      </c>
      <c r="G317" s="5">
        <f t="shared" si="23"/>
        <v>30</v>
      </c>
      <c r="H317" s="49">
        <v>8.5350000000000001</v>
      </c>
      <c r="I317" s="9">
        <f t="shared" si="24"/>
        <v>256.05</v>
      </c>
      <c r="J317" s="4"/>
      <c r="K317" s="5">
        <f t="shared" si="25"/>
        <v>30</v>
      </c>
      <c r="L317" s="9">
        <f t="shared" si="26"/>
        <v>0</v>
      </c>
      <c r="M317" s="9">
        <f t="shared" si="27"/>
        <v>256.05</v>
      </c>
      <c r="N317" s="25" t="s">
        <v>89</v>
      </c>
      <c r="O317" s="5" t="s">
        <v>8</v>
      </c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</row>
    <row r="318" spans="1:35" s="1" customFormat="1" ht="34.5">
      <c r="A318" s="25"/>
      <c r="B318" s="60" t="s">
        <v>214</v>
      </c>
      <c r="C318" s="47" t="s">
        <v>557</v>
      </c>
      <c r="D318" s="47" t="s">
        <v>558</v>
      </c>
      <c r="E318" s="48">
        <v>20</v>
      </c>
      <c r="F318" s="48"/>
      <c r="G318" s="5">
        <f t="shared" si="23"/>
        <v>20</v>
      </c>
      <c r="H318" s="54">
        <v>5</v>
      </c>
      <c r="I318" s="9">
        <f t="shared" si="24"/>
        <v>100</v>
      </c>
      <c r="J318" s="4"/>
      <c r="K318" s="5">
        <f t="shared" si="25"/>
        <v>20</v>
      </c>
      <c r="L318" s="9">
        <f t="shared" si="26"/>
        <v>0</v>
      </c>
      <c r="M318" s="9">
        <f t="shared" si="27"/>
        <v>100</v>
      </c>
      <c r="N318" s="25" t="s">
        <v>89</v>
      </c>
      <c r="O318" s="5" t="s">
        <v>8</v>
      </c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</row>
    <row r="319" spans="1:35" s="1" customFormat="1" ht="34.5">
      <c r="A319" s="25">
        <v>59</v>
      </c>
      <c r="B319" s="60" t="s">
        <v>559</v>
      </c>
      <c r="C319" s="47" t="s">
        <v>560</v>
      </c>
      <c r="D319" s="47" t="s">
        <v>561</v>
      </c>
      <c r="E319" s="48">
        <v>102</v>
      </c>
      <c r="F319" s="48">
        <v>24</v>
      </c>
      <c r="G319" s="5">
        <f t="shared" si="23"/>
        <v>126</v>
      </c>
      <c r="H319" s="52">
        <v>5.73</v>
      </c>
      <c r="I319" s="9">
        <f t="shared" si="24"/>
        <v>721.98</v>
      </c>
      <c r="J319" s="4"/>
      <c r="K319" s="5">
        <f t="shared" si="25"/>
        <v>126</v>
      </c>
      <c r="L319" s="9">
        <f t="shared" si="26"/>
        <v>0</v>
      </c>
      <c r="M319" s="9">
        <f t="shared" si="27"/>
        <v>721.98</v>
      </c>
      <c r="N319" s="25" t="s">
        <v>89</v>
      </c>
      <c r="O319" s="5" t="s">
        <v>8</v>
      </c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</row>
    <row r="320" spans="1:35" s="1" customFormat="1" ht="34.5">
      <c r="A320" s="25"/>
      <c r="B320" s="60" t="s">
        <v>559</v>
      </c>
      <c r="C320" s="47" t="s">
        <v>562</v>
      </c>
      <c r="D320" s="47" t="s">
        <v>563</v>
      </c>
      <c r="E320" s="48">
        <v>46</v>
      </c>
      <c r="F320" s="48">
        <v>20</v>
      </c>
      <c r="G320" s="5">
        <f t="shared" si="23"/>
        <v>66</v>
      </c>
      <c r="H320" s="55">
        <v>4.5010000000000003</v>
      </c>
      <c r="I320" s="9">
        <f t="shared" si="24"/>
        <v>297.06600000000003</v>
      </c>
      <c r="J320" s="4"/>
      <c r="K320" s="5">
        <f t="shared" si="25"/>
        <v>66</v>
      </c>
      <c r="L320" s="9">
        <f t="shared" si="26"/>
        <v>0</v>
      </c>
      <c r="M320" s="9">
        <f t="shared" si="27"/>
        <v>297.06600000000003</v>
      </c>
      <c r="N320" s="25" t="s">
        <v>89</v>
      </c>
      <c r="O320" s="5" t="s">
        <v>8</v>
      </c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</row>
    <row r="321" spans="1:35" s="1" customFormat="1" ht="34.5">
      <c r="A321" s="25"/>
      <c r="B321" s="60" t="s">
        <v>559</v>
      </c>
      <c r="C321" s="47" t="s">
        <v>564</v>
      </c>
      <c r="D321" s="47" t="s">
        <v>561</v>
      </c>
      <c r="E321" s="48">
        <v>36</v>
      </c>
      <c r="F321" s="48">
        <v>20</v>
      </c>
      <c r="G321" s="5">
        <f t="shared" si="23"/>
        <v>56</v>
      </c>
      <c r="H321" s="55">
        <v>5.6390000000000002</v>
      </c>
      <c r="I321" s="9">
        <f t="shared" si="24"/>
        <v>315.78399999999999</v>
      </c>
      <c r="J321" s="4"/>
      <c r="K321" s="5">
        <f>G321-J321</f>
        <v>56</v>
      </c>
      <c r="L321" s="9">
        <f>H321*J321</f>
        <v>0</v>
      </c>
      <c r="M321" s="9">
        <f>I321-L321</f>
        <v>315.78399999999999</v>
      </c>
      <c r="N321" s="25" t="s">
        <v>89</v>
      </c>
      <c r="O321" s="5" t="s">
        <v>8</v>
      </c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</row>
    <row r="322" spans="1:35" ht="34.5">
      <c r="A322" s="3">
        <v>60</v>
      </c>
      <c r="B322" s="62" t="s">
        <v>215</v>
      </c>
      <c r="C322" s="28" t="s">
        <v>216</v>
      </c>
      <c r="D322" s="6" t="s">
        <v>7</v>
      </c>
      <c r="E322" s="7">
        <v>24</v>
      </c>
      <c r="F322" s="7"/>
      <c r="G322" s="5">
        <f t="shared" si="23"/>
        <v>24</v>
      </c>
      <c r="H322" s="8">
        <v>15.476000000000001</v>
      </c>
      <c r="I322" s="9">
        <f t="shared" si="24"/>
        <v>371.42400000000004</v>
      </c>
      <c r="J322" s="8"/>
      <c r="K322" s="5">
        <f t="shared" ref="K322:K387" si="28">G322-J322</f>
        <v>24</v>
      </c>
      <c r="L322" s="9">
        <f t="shared" si="26"/>
        <v>0</v>
      </c>
      <c r="M322" s="9">
        <f t="shared" si="27"/>
        <v>371.42400000000004</v>
      </c>
      <c r="N322" s="10" t="s">
        <v>160</v>
      </c>
      <c r="O322" s="5" t="s">
        <v>8</v>
      </c>
    </row>
    <row r="323" spans="1:35" ht="34.5">
      <c r="A323" s="3"/>
      <c r="B323" s="62" t="s">
        <v>215</v>
      </c>
      <c r="C323" s="28" t="s">
        <v>217</v>
      </c>
      <c r="D323" s="6" t="s">
        <v>218</v>
      </c>
      <c r="E323" s="7">
        <v>20</v>
      </c>
      <c r="F323" s="7"/>
      <c r="G323" s="5">
        <f t="shared" si="23"/>
        <v>20</v>
      </c>
      <c r="H323" s="8">
        <v>8.7690000000000001</v>
      </c>
      <c r="I323" s="9">
        <f t="shared" si="24"/>
        <v>175.38</v>
      </c>
      <c r="J323" s="8"/>
      <c r="K323" s="5">
        <f t="shared" si="28"/>
        <v>20</v>
      </c>
      <c r="L323" s="9">
        <f t="shared" si="26"/>
        <v>0</v>
      </c>
      <c r="M323" s="9">
        <f t="shared" si="27"/>
        <v>175.38</v>
      </c>
      <c r="N323" s="10" t="s">
        <v>160</v>
      </c>
      <c r="O323" s="5" t="s">
        <v>8</v>
      </c>
    </row>
    <row r="324" spans="1:35" ht="34.5">
      <c r="A324" s="3"/>
      <c r="B324" s="62" t="s">
        <v>215</v>
      </c>
      <c r="C324" s="28" t="s">
        <v>219</v>
      </c>
      <c r="D324" s="6" t="s">
        <v>11</v>
      </c>
      <c r="E324" s="7">
        <v>24</v>
      </c>
      <c r="F324" s="7"/>
      <c r="G324" s="5">
        <f t="shared" si="23"/>
        <v>24</v>
      </c>
      <c r="H324" s="8">
        <v>8.7690000000000001</v>
      </c>
      <c r="I324" s="9">
        <f t="shared" si="24"/>
        <v>210.45600000000002</v>
      </c>
      <c r="J324" s="8"/>
      <c r="K324" s="5">
        <f t="shared" si="28"/>
        <v>24</v>
      </c>
      <c r="L324" s="9">
        <f t="shared" si="26"/>
        <v>0</v>
      </c>
      <c r="M324" s="9">
        <f t="shared" si="27"/>
        <v>210.45600000000002</v>
      </c>
      <c r="N324" s="10" t="s">
        <v>160</v>
      </c>
      <c r="O324" s="5" t="s">
        <v>8</v>
      </c>
    </row>
    <row r="325" spans="1:35" ht="34.5">
      <c r="A325" s="3"/>
      <c r="B325" s="62" t="s">
        <v>215</v>
      </c>
      <c r="C325" s="28" t="s">
        <v>220</v>
      </c>
      <c r="D325" s="6" t="s">
        <v>11</v>
      </c>
      <c r="E325" s="7">
        <v>24</v>
      </c>
      <c r="F325" s="7"/>
      <c r="G325" s="5">
        <f t="shared" si="23"/>
        <v>24</v>
      </c>
      <c r="H325" s="8">
        <v>6.0709999999999997</v>
      </c>
      <c r="I325" s="9">
        <f t="shared" si="24"/>
        <v>145.70400000000001</v>
      </c>
      <c r="J325" s="8"/>
      <c r="K325" s="5">
        <f t="shared" si="28"/>
        <v>24</v>
      </c>
      <c r="L325" s="9">
        <f t="shared" si="26"/>
        <v>0</v>
      </c>
      <c r="M325" s="9">
        <f t="shared" si="27"/>
        <v>145.70400000000001</v>
      </c>
      <c r="N325" s="10" t="s">
        <v>160</v>
      </c>
      <c r="O325" s="5" t="s">
        <v>8</v>
      </c>
    </row>
    <row r="326" spans="1:35" ht="34.5">
      <c r="A326" s="3"/>
      <c r="B326" s="62" t="s">
        <v>215</v>
      </c>
      <c r="C326" s="28" t="s">
        <v>221</v>
      </c>
      <c r="D326" s="6" t="s">
        <v>69</v>
      </c>
      <c r="E326" s="7">
        <v>24</v>
      </c>
      <c r="F326" s="7"/>
      <c r="G326" s="5">
        <f t="shared" si="23"/>
        <v>24</v>
      </c>
      <c r="H326" s="8">
        <v>5.6740000000000004</v>
      </c>
      <c r="I326" s="9">
        <f t="shared" si="24"/>
        <v>136.17600000000002</v>
      </c>
      <c r="J326" s="8"/>
      <c r="K326" s="5">
        <f t="shared" si="28"/>
        <v>24</v>
      </c>
      <c r="L326" s="9">
        <f t="shared" si="26"/>
        <v>0</v>
      </c>
      <c r="M326" s="9">
        <f t="shared" si="27"/>
        <v>136.17600000000002</v>
      </c>
      <c r="N326" s="10" t="s">
        <v>160</v>
      </c>
      <c r="O326" s="5" t="s">
        <v>8</v>
      </c>
    </row>
    <row r="327" spans="1:35" ht="34.5">
      <c r="A327" s="3"/>
      <c r="B327" s="62" t="s">
        <v>215</v>
      </c>
      <c r="C327" s="28" t="s">
        <v>222</v>
      </c>
      <c r="D327" s="6" t="s">
        <v>161</v>
      </c>
      <c r="E327" s="7">
        <v>20</v>
      </c>
      <c r="F327" s="7"/>
      <c r="G327" s="5">
        <f t="shared" si="23"/>
        <v>20</v>
      </c>
      <c r="H327" s="8">
        <v>4.7610000000000001</v>
      </c>
      <c r="I327" s="9">
        <f t="shared" si="24"/>
        <v>95.22</v>
      </c>
      <c r="J327" s="8"/>
      <c r="K327" s="5">
        <f t="shared" si="28"/>
        <v>20</v>
      </c>
      <c r="L327" s="9">
        <f t="shared" si="26"/>
        <v>0</v>
      </c>
      <c r="M327" s="9">
        <f t="shared" si="27"/>
        <v>95.22</v>
      </c>
      <c r="N327" s="10" t="s">
        <v>160</v>
      </c>
      <c r="O327" s="5" t="s">
        <v>8</v>
      </c>
    </row>
    <row r="328" spans="1:35" ht="34.5">
      <c r="A328" s="3"/>
      <c r="B328" s="62" t="s">
        <v>215</v>
      </c>
      <c r="C328" s="28" t="s">
        <v>223</v>
      </c>
      <c r="D328" s="6" t="s">
        <v>19</v>
      </c>
      <c r="E328" s="7">
        <v>20</v>
      </c>
      <c r="F328" s="7"/>
      <c r="G328" s="5">
        <f t="shared" si="23"/>
        <v>20</v>
      </c>
      <c r="H328" s="8">
        <v>2.2770000000000001</v>
      </c>
      <c r="I328" s="9">
        <f t="shared" si="24"/>
        <v>45.540000000000006</v>
      </c>
      <c r="J328" s="8"/>
      <c r="K328" s="5">
        <f t="shared" si="28"/>
        <v>20</v>
      </c>
      <c r="L328" s="9">
        <f t="shared" si="26"/>
        <v>0</v>
      </c>
      <c r="M328" s="9">
        <f t="shared" si="27"/>
        <v>45.540000000000006</v>
      </c>
      <c r="N328" s="10" t="s">
        <v>160</v>
      </c>
      <c r="O328" s="5" t="s">
        <v>8</v>
      </c>
    </row>
    <row r="329" spans="1:35" ht="34.5">
      <c r="A329" s="3"/>
      <c r="B329" s="62" t="s">
        <v>215</v>
      </c>
      <c r="C329" s="28" t="s">
        <v>224</v>
      </c>
      <c r="D329" s="6" t="s">
        <v>225</v>
      </c>
      <c r="E329" s="7">
        <v>20</v>
      </c>
      <c r="F329" s="7"/>
      <c r="G329" s="5">
        <f t="shared" si="23"/>
        <v>20</v>
      </c>
      <c r="H329" s="8">
        <v>2.2770000000000001</v>
      </c>
      <c r="I329" s="9">
        <f t="shared" si="24"/>
        <v>45.540000000000006</v>
      </c>
      <c r="J329" s="8"/>
      <c r="K329" s="5">
        <f t="shared" si="28"/>
        <v>20</v>
      </c>
      <c r="L329" s="9">
        <f t="shared" si="26"/>
        <v>0</v>
      </c>
      <c r="M329" s="9">
        <f t="shared" si="27"/>
        <v>45.540000000000006</v>
      </c>
      <c r="N329" s="10" t="s">
        <v>160</v>
      </c>
      <c r="O329" s="5" t="s">
        <v>8</v>
      </c>
    </row>
    <row r="330" spans="1:35" ht="34.5">
      <c r="A330" s="3"/>
      <c r="B330" s="62" t="s">
        <v>215</v>
      </c>
      <c r="C330" s="28" t="s">
        <v>226</v>
      </c>
      <c r="D330" s="6" t="s">
        <v>227</v>
      </c>
      <c r="E330" s="7">
        <v>20</v>
      </c>
      <c r="F330" s="7"/>
      <c r="G330" s="5">
        <f t="shared" si="23"/>
        <v>20</v>
      </c>
      <c r="H330" s="8">
        <v>2.2770000000000001</v>
      </c>
      <c r="I330" s="9">
        <f t="shared" si="24"/>
        <v>45.540000000000006</v>
      </c>
      <c r="J330" s="8"/>
      <c r="K330" s="5">
        <f t="shared" si="28"/>
        <v>20</v>
      </c>
      <c r="L330" s="9">
        <f t="shared" si="26"/>
        <v>0</v>
      </c>
      <c r="M330" s="9">
        <f t="shared" si="27"/>
        <v>45.540000000000006</v>
      </c>
      <c r="N330" s="10" t="s">
        <v>160</v>
      </c>
      <c r="O330" s="5" t="s">
        <v>8</v>
      </c>
    </row>
    <row r="331" spans="1:35" ht="34.5">
      <c r="A331" s="3"/>
      <c r="B331" s="62" t="s">
        <v>215</v>
      </c>
      <c r="C331" s="28" t="s">
        <v>228</v>
      </c>
      <c r="D331" s="6" t="s">
        <v>229</v>
      </c>
      <c r="E331" s="7">
        <v>20</v>
      </c>
      <c r="F331" s="7">
        <v>5</v>
      </c>
      <c r="G331" s="5">
        <f t="shared" si="23"/>
        <v>25</v>
      </c>
      <c r="H331" s="8">
        <v>2.4590000000000001</v>
      </c>
      <c r="I331" s="9">
        <f t="shared" si="24"/>
        <v>61.475000000000001</v>
      </c>
      <c r="J331" s="8"/>
      <c r="K331" s="5">
        <f t="shared" si="28"/>
        <v>25</v>
      </c>
      <c r="L331" s="9">
        <f t="shared" si="26"/>
        <v>0</v>
      </c>
      <c r="M331" s="9">
        <f t="shared" si="27"/>
        <v>61.475000000000001</v>
      </c>
      <c r="N331" s="10" t="s">
        <v>160</v>
      </c>
      <c r="O331" s="5" t="s">
        <v>8</v>
      </c>
    </row>
    <row r="332" spans="1:35" ht="34.5">
      <c r="A332" s="3"/>
      <c r="B332" s="62" t="s">
        <v>215</v>
      </c>
      <c r="C332" s="28" t="s">
        <v>230</v>
      </c>
      <c r="D332" s="6" t="s">
        <v>151</v>
      </c>
      <c r="E332" s="7">
        <v>20</v>
      </c>
      <c r="F332" s="7"/>
      <c r="G332" s="5">
        <f t="shared" si="23"/>
        <v>20</v>
      </c>
      <c r="H332" s="8">
        <v>2.2770000000000001</v>
      </c>
      <c r="I332" s="9">
        <f t="shared" si="24"/>
        <v>45.540000000000006</v>
      </c>
      <c r="J332" s="8"/>
      <c r="K332" s="5">
        <f t="shared" si="28"/>
        <v>20</v>
      </c>
      <c r="L332" s="9">
        <f t="shared" si="26"/>
        <v>0</v>
      </c>
      <c r="M332" s="9">
        <f t="shared" si="27"/>
        <v>45.540000000000006</v>
      </c>
      <c r="N332" s="10" t="s">
        <v>160</v>
      </c>
      <c r="O332" s="5" t="s">
        <v>8</v>
      </c>
    </row>
    <row r="333" spans="1:35" ht="34.5">
      <c r="A333" s="3"/>
      <c r="B333" s="62" t="s">
        <v>215</v>
      </c>
      <c r="C333" s="28" t="s">
        <v>231</v>
      </c>
      <c r="D333" s="6" t="s">
        <v>232</v>
      </c>
      <c r="E333" s="7">
        <v>20</v>
      </c>
      <c r="F333" s="7"/>
      <c r="G333" s="5">
        <f t="shared" si="23"/>
        <v>20</v>
      </c>
      <c r="H333" s="8">
        <v>3.1779999999999999</v>
      </c>
      <c r="I333" s="9">
        <f t="shared" si="24"/>
        <v>63.56</v>
      </c>
      <c r="J333" s="8"/>
      <c r="K333" s="5">
        <f t="shared" si="28"/>
        <v>20</v>
      </c>
      <c r="L333" s="9">
        <f t="shared" si="26"/>
        <v>0</v>
      </c>
      <c r="M333" s="9">
        <f t="shared" si="27"/>
        <v>63.56</v>
      </c>
      <c r="N333" s="10" t="s">
        <v>160</v>
      </c>
      <c r="O333" s="5" t="s">
        <v>8</v>
      </c>
    </row>
    <row r="334" spans="1:35" ht="34.5">
      <c r="A334" s="3"/>
      <c r="B334" s="62" t="s">
        <v>215</v>
      </c>
      <c r="C334" s="6" t="s">
        <v>233</v>
      </c>
      <c r="D334" s="6" t="s">
        <v>234</v>
      </c>
      <c r="E334" s="7">
        <v>20</v>
      </c>
      <c r="F334" s="7"/>
      <c r="G334" s="5">
        <f t="shared" si="23"/>
        <v>20</v>
      </c>
      <c r="H334" s="8">
        <v>3.1869999999999998</v>
      </c>
      <c r="I334" s="9">
        <f t="shared" si="24"/>
        <v>63.739999999999995</v>
      </c>
      <c r="J334" s="8"/>
      <c r="K334" s="5">
        <f t="shared" si="28"/>
        <v>20</v>
      </c>
      <c r="L334" s="9">
        <f t="shared" si="26"/>
        <v>0</v>
      </c>
      <c r="M334" s="9">
        <f t="shared" si="27"/>
        <v>63.739999999999995</v>
      </c>
      <c r="N334" s="10" t="s">
        <v>160</v>
      </c>
      <c r="O334" s="5" t="s">
        <v>8</v>
      </c>
    </row>
    <row r="335" spans="1:35" ht="39.6" customHeight="1">
      <c r="A335" s="3"/>
      <c r="B335" s="62" t="s">
        <v>215</v>
      </c>
      <c r="C335" s="6" t="s">
        <v>565</v>
      </c>
      <c r="D335" s="6" t="s">
        <v>9</v>
      </c>
      <c r="E335" s="7">
        <v>0</v>
      </c>
      <c r="F335" s="7">
        <v>24</v>
      </c>
      <c r="G335" s="5">
        <f t="shared" si="23"/>
        <v>24</v>
      </c>
      <c r="H335" s="8">
        <v>8.7260000000000009</v>
      </c>
      <c r="I335" s="9">
        <f t="shared" si="24"/>
        <v>209.42400000000004</v>
      </c>
      <c r="J335" s="8"/>
      <c r="K335" s="5">
        <f t="shared" si="28"/>
        <v>24</v>
      </c>
      <c r="L335" s="9">
        <f t="shared" si="26"/>
        <v>0</v>
      </c>
      <c r="M335" s="9">
        <f t="shared" si="27"/>
        <v>209.42400000000004</v>
      </c>
      <c r="N335" s="10" t="s">
        <v>89</v>
      </c>
      <c r="O335" s="5" t="s">
        <v>8</v>
      </c>
    </row>
    <row r="336" spans="1:35" s="1" customFormat="1" ht="37.15" customHeight="1">
      <c r="A336" s="25">
        <v>61</v>
      </c>
      <c r="B336" s="64" t="s">
        <v>112</v>
      </c>
      <c r="C336" s="14" t="s">
        <v>113</v>
      </c>
      <c r="D336" s="14" t="s">
        <v>9</v>
      </c>
      <c r="E336" s="5">
        <v>60</v>
      </c>
      <c r="F336" s="30">
        <v>24</v>
      </c>
      <c r="G336" s="5">
        <f t="shared" si="23"/>
        <v>84</v>
      </c>
      <c r="H336" s="3">
        <v>10.988</v>
      </c>
      <c r="I336" s="9">
        <f t="shared" si="24"/>
        <v>922.99199999999996</v>
      </c>
      <c r="J336" s="4"/>
      <c r="K336" s="5">
        <f t="shared" si="28"/>
        <v>84</v>
      </c>
      <c r="L336" s="9">
        <f t="shared" si="26"/>
        <v>0</v>
      </c>
      <c r="M336" s="9">
        <f t="shared" si="27"/>
        <v>922.99199999999996</v>
      </c>
      <c r="N336" s="5" t="s">
        <v>89</v>
      </c>
      <c r="O336" s="5" t="s">
        <v>8</v>
      </c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</row>
    <row r="337" spans="1:35" s="1" customFormat="1" ht="37.9" customHeight="1">
      <c r="A337" s="25"/>
      <c r="B337" s="64" t="s">
        <v>112</v>
      </c>
      <c r="C337" s="14" t="s">
        <v>114</v>
      </c>
      <c r="D337" s="14" t="s">
        <v>26</v>
      </c>
      <c r="E337" s="5">
        <v>81</v>
      </c>
      <c r="F337" s="30">
        <v>24</v>
      </c>
      <c r="G337" s="5">
        <f t="shared" si="23"/>
        <v>105</v>
      </c>
      <c r="H337" s="3">
        <v>10.884</v>
      </c>
      <c r="I337" s="9">
        <f t="shared" si="24"/>
        <v>1142.82</v>
      </c>
      <c r="J337" s="4"/>
      <c r="K337" s="5">
        <f t="shared" si="28"/>
        <v>105</v>
      </c>
      <c r="L337" s="9">
        <f t="shared" si="26"/>
        <v>0</v>
      </c>
      <c r="M337" s="9">
        <f t="shared" si="27"/>
        <v>1142.82</v>
      </c>
      <c r="N337" s="5" t="s">
        <v>89</v>
      </c>
      <c r="O337" s="5" t="s">
        <v>8</v>
      </c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</row>
    <row r="338" spans="1:35" s="1" customFormat="1" ht="37.9" customHeight="1">
      <c r="A338" s="25"/>
      <c r="B338" s="64" t="s">
        <v>112</v>
      </c>
      <c r="C338" s="14" t="s">
        <v>115</v>
      </c>
      <c r="D338" s="14" t="s">
        <v>26</v>
      </c>
      <c r="E338" s="5">
        <v>30</v>
      </c>
      <c r="F338" s="30">
        <v>20</v>
      </c>
      <c r="G338" s="5">
        <f t="shared" si="23"/>
        <v>50</v>
      </c>
      <c r="H338" s="3">
        <v>10.884</v>
      </c>
      <c r="I338" s="9">
        <f t="shared" si="24"/>
        <v>544.20000000000005</v>
      </c>
      <c r="J338" s="4"/>
      <c r="K338" s="5">
        <f t="shared" si="28"/>
        <v>50</v>
      </c>
      <c r="L338" s="9">
        <f t="shared" si="26"/>
        <v>0</v>
      </c>
      <c r="M338" s="9">
        <f t="shared" si="27"/>
        <v>544.20000000000005</v>
      </c>
      <c r="N338" s="5" t="s">
        <v>89</v>
      </c>
      <c r="O338" s="5" t="s">
        <v>8</v>
      </c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</row>
    <row r="339" spans="1:35" s="1" customFormat="1" ht="37.9" customHeight="1">
      <c r="A339" s="25"/>
      <c r="B339" s="64" t="s">
        <v>112</v>
      </c>
      <c r="C339" s="14" t="s">
        <v>116</v>
      </c>
      <c r="D339" s="14" t="s">
        <v>117</v>
      </c>
      <c r="E339" s="5">
        <v>13</v>
      </c>
      <c r="F339" s="30">
        <v>24</v>
      </c>
      <c r="G339" s="5">
        <f t="shared" si="23"/>
        <v>37</v>
      </c>
      <c r="H339" s="3">
        <v>10.163</v>
      </c>
      <c r="I339" s="9">
        <f t="shared" si="24"/>
        <v>376.03100000000001</v>
      </c>
      <c r="J339" s="4"/>
      <c r="K339" s="5">
        <f t="shared" si="28"/>
        <v>37</v>
      </c>
      <c r="L339" s="9">
        <f t="shared" si="26"/>
        <v>0</v>
      </c>
      <c r="M339" s="9">
        <f t="shared" si="27"/>
        <v>376.03100000000001</v>
      </c>
      <c r="N339" s="5" t="s">
        <v>89</v>
      </c>
      <c r="O339" s="5" t="s">
        <v>8</v>
      </c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</row>
    <row r="340" spans="1:35" s="1" customFormat="1" ht="44.45" customHeight="1">
      <c r="A340" s="25"/>
      <c r="B340" s="64" t="s">
        <v>112</v>
      </c>
      <c r="C340" s="14" t="s">
        <v>118</v>
      </c>
      <c r="D340" s="14" t="s">
        <v>52</v>
      </c>
      <c r="E340" s="5">
        <v>130</v>
      </c>
      <c r="F340" s="30">
        <v>24</v>
      </c>
      <c r="G340" s="5">
        <f t="shared" si="23"/>
        <v>154</v>
      </c>
      <c r="H340" s="3">
        <v>7.1189999999999998</v>
      </c>
      <c r="I340" s="9">
        <f t="shared" si="24"/>
        <v>1096.326</v>
      </c>
      <c r="J340" s="4"/>
      <c r="K340" s="5">
        <f t="shared" si="28"/>
        <v>154</v>
      </c>
      <c r="L340" s="9">
        <f t="shared" si="26"/>
        <v>0</v>
      </c>
      <c r="M340" s="9">
        <f t="shared" si="27"/>
        <v>1096.326</v>
      </c>
      <c r="N340" s="5" t="s">
        <v>89</v>
      </c>
      <c r="O340" s="5" t="s">
        <v>8</v>
      </c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</row>
    <row r="341" spans="1:35" s="1" customFormat="1" ht="44.45" customHeight="1">
      <c r="A341" s="25"/>
      <c r="B341" s="64" t="s">
        <v>112</v>
      </c>
      <c r="C341" s="14" t="s">
        <v>119</v>
      </c>
      <c r="D341" s="14" t="s">
        <v>10</v>
      </c>
      <c r="E341" s="5">
        <v>96</v>
      </c>
      <c r="F341" s="30">
        <v>20</v>
      </c>
      <c r="G341" s="5">
        <f t="shared" si="23"/>
        <v>116</v>
      </c>
      <c r="H341" s="3">
        <v>5.468</v>
      </c>
      <c r="I341" s="9">
        <f t="shared" si="24"/>
        <v>634.28800000000001</v>
      </c>
      <c r="J341" s="4"/>
      <c r="K341" s="5">
        <f t="shared" si="28"/>
        <v>116</v>
      </c>
      <c r="L341" s="9">
        <f t="shared" si="26"/>
        <v>0</v>
      </c>
      <c r="M341" s="9">
        <f t="shared" si="27"/>
        <v>634.28800000000001</v>
      </c>
      <c r="N341" s="5" t="s">
        <v>89</v>
      </c>
      <c r="O341" s="5" t="s">
        <v>8</v>
      </c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</row>
    <row r="342" spans="1:35" s="1" customFormat="1" ht="44.45" customHeight="1">
      <c r="A342" s="25"/>
      <c r="B342" s="64" t="s">
        <v>112</v>
      </c>
      <c r="C342" s="14" t="s">
        <v>235</v>
      </c>
      <c r="D342" s="14" t="s">
        <v>135</v>
      </c>
      <c r="E342" s="5">
        <v>140</v>
      </c>
      <c r="F342" s="30">
        <v>20</v>
      </c>
      <c r="G342" s="5">
        <f t="shared" si="23"/>
        <v>160</v>
      </c>
      <c r="H342" s="32">
        <v>4.952</v>
      </c>
      <c r="I342" s="9">
        <f t="shared" si="24"/>
        <v>792.31999999999994</v>
      </c>
      <c r="J342" s="4"/>
      <c r="K342" s="5">
        <f t="shared" si="28"/>
        <v>160</v>
      </c>
      <c r="L342" s="9">
        <f t="shared" si="26"/>
        <v>0</v>
      </c>
      <c r="M342" s="9">
        <f t="shared" si="27"/>
        <v>792.31999999999994</v>
      </c>
      <c r="N342" s="5" t="s">
        <v>89</v>
      </c>
      <c r="O342" s="5" t="s">
        <v>8</v>
      </c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</row>
    <row r="343" spans="1:35" s="1" customFormat="1" ht="37.9" customHeight="1">
      <c r="A343" s="25"/>
      <c r="B343" s="64" t="s">
        <v>112</v>
      </c>
      <c r="C343" s="6" t="s">
        <v>236</v>
      </c>
      <c r="D343" s="6" t="s">
        <v>237</v>
      </c>
      <c r="E343" s="5">
        <v>30</v>
      </c>
      <c r="F343" s="30">
        <v>20</v>
      </c>
      <c r="G343" s="5">
        <f t="shared" si="23"/>
        <v>50</v>
      </c>
      <c r="H343" s="32">
        <v>4.9210000000000003</v>
      </c>
      <c r="I343" s="9">
        <f t="shared" si="24"/>
        <v>246.05</v>
      </c>
      <c r="J343" s="4"/>
      <c r="K343" s="5">
        <f t="shared" si="28"/>
        <v>50</v>
      </c>
      <c r="L343" s="9">
        <f t="shared" si="26"/>
        <v>0</v>
      </c>
      <c r="M343" s="9">
        <f t="shared" si="27"/>
        <v>246.05</v>
      </c>
      <c r="N343" s="5" t="s">
        <v>89</v>
      </c>
      <c r="O343" s="5" t="s">
        <v>8</v>
      </c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</row>
    <row r="344" spans="1:35" s="1" customFormat="1" ht="37.9" customHeight="1">
      <c r="A344" s="25"/>
      <c r="B344" s="64" t="s">
        <v>112</v>
      </c>
      <c r="C344" s="14" t="s">
        <v>152</v>
      </c>
      <c r="D344" s="14" t="s">
        <v>153</v>
      </c>
      <c r="E344" s="5">
        <v>115</v>
      </c>
      <c r="F344" s="30"/>
      <c r="G344" s="5">
        <f>E344+F344</f>
        <v>115</v>
      </c>
      <c r="H344" s="31">
        <v>5.2380000000000004</v>
      </c>
      <c r="I344" s="9">
        <f>G344*H344</f>
        <v>602.37</v>
      </c>
      <c r="J344" s="4"/>
      <c r="K344" s="5">
        <f t="shared" si="28"/>
        <v>115</v>
      </c>
      <c r="L344" s="9">
        <f t="shared" si="26"/>
        <v>0</v>
      </c>
      <c r="M344" s="9">
        <f t="shared" si="27"/>
        <v>602.37</v>
      </c>
      <c r="N344" s="5" t="s">
        <v>89</v>
      </c>
      <c r="O344" s="5" t="s">
        <v>8</v>
      </c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</row>
    <row r="345" spans="1:35" s="1" customFormat="1" ht="51.75">
      <c r="A345" s="25"/>
      <c r="B345" s="64" t="s">
        <v>112</v>
      </c>
      <c r="C345" s="14" t="s">
        <v>238</v>
      </c>
      <c r="D345" s="14" t="s">
        <v>10</v>
      </c>
      <c r="E345" s="5">
        <v>20</v>
      </c>
      <c r="F345" s="30"/>
      <c r="G345" s="5">
        <f>E345+F345</f>
        <v>20</v>
      </c>
      <c r="H345" s="31">
        <v>4.41</v>
      </c>
      <c r="I345" s="9">
        <f>G345*H345</f>
        <v>88.2</v>
      </c>
      <c r="J345" s="4"/>
      <c r="K345" s="5">
        <f t="shared" si="28"/>
        <v>20</v>
      </c>
      <c r="L345" s="9">
        <f t="shared" si="26"/>
        <v>0</v>
      </c>
      <c r="M345" s="9">
        <f t="shared" si="27"/>
        <v>88.2</v>
      </c>
      <c r="N345" s="5" t="s">
        <v>566</v>
      </c>
      <c r="O345" s="5" t="s">
        <v>8</v>
      </c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</row>
    <row r="346" spans="1:35" s="1" customFormat="1" ht="34.5">
      <c r="A346" s="25"/>
      <c r="B346" s="64" t="s">
        <v>112</v>
      </c>
      <c r="C346" s="47" t="s">
        <v>567</v>
      </c>
      <c r="D346" s="47" t="s">
        <v>568</v>
      </c>
      <c r="E346" s="48">
        <v>40</v>
      </c>
      <c r="F346" s="48">
        <v>20</v>
      </c>
      <c r="G346" s="5">
        <f>E346+F346</f>
        <v>60</v>
      </c>
      <c r="H346" s="32">
        <v>10.988</v>
      </c>
      <c r="I346" s="9">
        <f>G346*H346</f>
        <v>659.28</v>
      </c>
      <c r="J346" s="4"/>
      <c r="K346" s="5">
        <f t="shared" si="28"/>
        <v>60</v>
      </c>
      <c r="L346" s="9">
        <f t="shared" si="26"/>
        <v>0</v>
      </c>
      <c r="M346" s="9">
        <f t="shared" si="27"/>
        <v>659.28</v>
      </c>
      <c r="N346" s="5" t="s">
        <v>569</v>
      </c>
      <c r="O346" s="5" t="s">
        <v>8</v>
      </c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</row>
    <row r="347" spans="1:35" s="1" customFormat="1" ht="34.5">
      <c r="A347" s="25"/>
      <c r="B347" s="64" t="s">
        <v>112</v>
      </c>
      <c r="C347" s="47" t="s">
        <v>570</v>
      </c>
      <c r="D347" s="47" t="s">
        <v>571</v>
      </c>
      <c r="E347" s="48">
        <v>21</v>
      </c>
      <c r="F347" s="48">
        <v>2</v>
      </c>
      <c r="G347" s="5">
        <f>E347+F347</f>
        <v>23</v>
      </c>
      <c r="H347" s="32">
        <v>4.9210000000000003</v>
      </c>
      <c r="I347" s="9">
        <f>G347*H347</f>
        <v>113.18300000000001</v>
      </c>
      <c r="J347" s="4"/>
      <c r="K347" s="5">
        <f t="shared" si="28"/>
        <v>23</v>
      </c>
      <c r="L347" s="9">
        <f t="shared" si="26"/>
        <v>0</v>
      </c>
      <c r="M347" s="9">
        <f t="shared" si="27"/>
        <v>113.18300000000001</v>
      </c>
      <c r="N347" s="5" t="s">
        <v>572</v>
      </c>
      <c r="O347" s="5" t="s">
        <v>8</v>
      </c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</row>
    <row r="348" spans="1:35" s="1" customFormat="1" ht="34.5">
      <c r="A348" s="25">
        <v>62</v>
      </c>
      <c r="B348" s="62" t="s">
        <v>72</v>
      </c>
      <c r="C348" s="14" t="s">
        <v>720</v>
      </c>
      <c r="D348" s="14" t="s">
        <v>158</v>
      </c>
      <c r="E348" s="5">
        <v>36</v>
      </c>
      <c r="F348" s="17">
        <v>24</v>
      </c>
      <c r="G348" s="5">
        <f t="shared" si="23"/>
        <v>60</v>
      </c>
      <c r="H348" s="26">
        <v>8.8670000000000009</v>
      </c>
      <c r="I348" s="9">
        <f t="shared" si="24"/>
        <v>532.0200000000001</v>
      </c>
      <c r="J348" s="4"/>
      <c r="K348" s="5">
        <f t="shared" si="28"/>
        <v>60</v>
      </c>
      <c r="L348" s="9">
        <f t="shared" si="26"/>
        <v>0</v>
      </c>
      <c r="M348" s="9">
        <f t="shared" si="27"/>
        <v>532.0200000000001</v>
      </c>
      <c r="N348" s="5" t="s">
        <v>572</v>
      </c>
      <c r="O348" s="5" t="s">
        <v>8</v>
      </c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</row>
    <row r="349" spans="1:35" s="1" customFormat="1" ht="34.5">
      <c r="A349" s="25"/>
      <c r="B349" s="62" t="s">
        <v>72</v>
      </c>
      <c r="C349" s="14" t="s">
        <v>73</v>
      </c>
      <c r="D349" s="56" t="s">
        <v>573</v>
      </c>
      <c r="E349" s="57">
        <v>84</v>
      </c>
      <c r="F349" s="57">
        <v>24</v>
      </c>
      <c r="G349" s="5">
        <f t="shared" si="23"/>
        <v>108</v>
      </c>
      <c r="H349" s="26">
        <v>8.7439999999999998</v>
      </c>
      <c r="I349" s="9">
        <f t="shared" si="24"/>
        <v>944.35199999999998</v>
      </c>
      <c r="J349" s="4"/>
      <c r="K349" s="5">
        <f t="shared" si="28"/>
        <v>108</v>
      </c>
      <c r="L349" s="9">
        <f t="shared" si="26"/>
        <v>0</v>
      </c>
      <c r="M349" s="9">
        <f t="shared" si="27"/>
        <v>944.35199999999998</v>
      </c>
      <c r="N349" s="5" t="s">
        <v>572</v>
      </c>
      <c r="O349" s="5" t="s">
        <v>8</v>
      </c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</row>
    <row r="350" spans="1:35" s="1" customFormat="1" ht="34.5">
      <c r="A350" s="25"/>
      <c r="B350" s="62" t="s">
        <v>72</v>
      </c>
      <c r="C350" s="14" t="s">
        <v>574</v>
      </c>
      <c r="D350" s="56" t="s">
        <v>575</v>
      </c>
      <c r="E350" s="57">
        <v>24</v>
      </c>
      <c r="F350" s="57">
        <v>0</v>
      </c>
      <c r="G350" s="5">
        <f t="shared" si="23"/>
        <v>24</v>
      </c>
      <c r="H350" s="26">
        <v>5.6740000000000004</v>
      </c>
      <c r="I350" s="9">
        <f t="shared" si="24"/>
        <v>136.17600000000002</v>
      </c>
      <c r="J350" s="4"/>
      <c r="K350" s="5">
        <f t="shared" si="28"/>
        <v>24</v>
      </c>
      <c r="L350" s="9">
        <f t="shared" si="26"/>
        <v>0</v>
      </c>
      <c r="M350" s="9">
        <f t="shared" si="27"/>
        <v>136.17600000000002</v>
      </c>
      <c r="N350" s="5" t="s">
        <v>572</v>
      </c>
      <c r="O350" s="5" t="s">
        <v>8</v>
      </c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</row>
    <row r="351" spans="1:35" s="1" customFormat="1" ht="51.75">
      <c r="A351" s="25"/>
      <c r="B351" s="62" t="s">
        <v>576</v>
      </c>
      <c r="C351" s="14" t="s">
        <v>577</v>
      </c>
      <c r="D351" s="56" t="s">
        <v>578</v>
      </c>
      <c r="E351" s="57">
        <v>0</v>
      </c>
      <c r="F351" s="57">
        <v>16</v>
      </c>
      <c r="G351" s="5">
        <f t="shared" si="23"/>
        <v>16</v>
      </c>
      <c r="H351" s="25">
        <v>3.64</v>
      </c>
      <c r="I351" s="9">
        <f t="shared" si="24"/>
        <v>58.24</v>
      </c>
      <c r="J351" s="4"/>
      <c r="K351" s="5">
        <f t="shared" si="28"/>
        <v>16</v>
      </c>
      <c r="L351" s="9">
        <f t="shared" si="26"/>
        <v>0</v>
      </c>
      <c r="M351" s="9">
        <f t="shared" si="27"/>
        <v>58.24</v>
      </c>
      <c r="N351" s="5" t="s">
        <v>572</v>
      </c>
      <c r="O351" s="5" t="s">
        <v>8</v>
      </c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</row>
    <row r="352" spans="1:35" s="1" customFormat="1" ht="51.75">
      <c r="A352" s="25"/>
      <c r="B352" s="62" t="s">
        <v>576</v>
      </c>
      <c r="C352" s="14" t="s">
        <v>579</v>
      </c>
      <c r="D352" s="56" t="s">
        <v>340</v>
      </c>
      <c r="E352" s="57">
        <v>0</v>
      </c>
      <c r="F352" s="57">
        <v>18</v>
      </c>
      <c r="G352" s="5">
        <f t="shared" si="23"/>
        <v>18</v>
      </c>
      <c r="H352" s="49">
        <v>2.0049999999999999</v>
      </c>
      <c r="I352" s="9">
        <f t="shared" si="24"/>
        <v>36.089999999999996</v>
      </c>
      <c r="J352" s="4"/>
      <c r="K352" s="5">
        <f t="shared" si="28"/>
        <v>18</v>
      </c>
      <c r="L352" s="9">
        <f t="shared" si="26"/>
        <v>0</v>
      </c>
      <c r="M352" s="9">
        <f t="shared" si="27"/>
        <v>36.089999999999996</v>
      </c>
      <c r="N352" s="5" t="s">
        <v>572</v>
      </c>
      <c r="O352" s="5" t="s">
        <v>8</v>
      </c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</row>
    <row r="353" spans="1:35" s="1" customFormat="1" ht="51.75">
      <c r="A353" s="25"/>
      <c r="B353" s="62" t="s">
        <v>576</v>
      </c>
      <c r="C353" s="14" t="s">
        <v>580</v>
      </c>
      <c r="D353" s="56" t="s">
        <v>581</v>
      </c>
      <c r="E353" s="57">
        <v>0</v>
      </c>
      <c r="F353" s="57">
        <v>18</v>
      </c>
      <c r="G353" s="5">
        <f t="shared" si="23"/>
        <v>18</v>
      </c>
      <c r="H353" s="49">
        <v>3.0070000000000001</v>
      </c>
      <c r="I353" s="9">
        <f t="shared" si="24"/>
        <v>54.126000000000005</v>
      </c>
      <c r="J353" s="4"/>
      <c r="K353" s="5">
        <f t="shared" si="28"/>
        <v>18</v>
      </c>
      <c r="L353" s="9">
        <f t="shared" si="26"/>
        <v>0</v>
      </c>
      <c r="M353" s="9">
        <f t="shared" si="27"/>
        <v>54.126000000000005</v>
      </c>
      <c r="N353" s="5" t="s">
        <v>572</v>
      </c>
      <c r="O353" s="5" t="s">
        <v>8</v>
      </c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</row>
    <row r="354" spans="1:35" s="1" customFormat="1" ht="51.75">
      <c r="A354" s="25"/>
      <c r="B354" s="62" t="s">
        <v>576</v>
      </c>
      <c r="C354" s="14" t="s">
        <v>582</v>
      </c>
      <c r="D354" s="56" t="s">
        <v>541</v>
      </c>
      <c r="E354" s="57">
        <v>0</v>
      </c>
      <c r="F354" s="57">
        <v>0</v>
      </c>
      <c r="G354" s="5">
        <f t="shared" si="23"/>
        <v>0</v>
      </c>
      <c r="H354" s="49">
        <v>3.6419999999999999</v>
      </c>
      <c r="I354" s="9">
        <f t="shared" si="24"/>
        <v>0</v>
      </c>
      <c r="J354" s="4"/>
      <c r="K354" s="5">
        <f t="shared" si="28"/>
        <v>0</v>
      </c>
      <c r="L354" s="9">
        <f t="shared" si="26"/>
        <v>0</v>
      </c>
      <c r="M354" s="9">
        <f t="shared" si="27"/>
        <v>0</v>
      </c>
      <c r="N354" s="5" t="s">
        <v>572</v>
      </c>
      <c r="O354" s="5" t="s">
        <v>8</v>
      </c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</row>
    <row r="355" spans="1:35" s="1" customFormat="1" ht="51.75">
      <c r="A355" s="25"/>
      <c r="B355" s="62" t="s">
        <v>576</v>
      </c>
      <c r="C355" s="14" t="s">
        <v>583</v>
      </c>
      <c r="D355" s="56" t="s">
        <v>584</v>
      </c>
      <c r="E355" s="57">
        <v>0</v>
      </c>
      <c r="F355" s="57">
        <v>18</v>
      </c>
      <c r="G355" s="5">
        <f t="shared" si="23"/>
        <v>18</v>
      </c>
      <c r="H355" s="49">
        <v>2.004</v>
      </c>
      <c r="I355" s="9">
        <f t="shared" si="24"/>
        <v>36.072000000000003</v>
      </c>
      <c r="J355" s="4"/>
      <c r="K355" s="5">
        <f t="shared" si="28"/>
        <v>18</v>
      </c>
      <c r="L355" s="9">
        <f t="shared" si="26"/>
        <v>0</v>
      </c>
      <c r="M355" s="9">
        <f t="shared" si="27"/>
        <v>36.072000000000003</v>
      </c>
      <c r="N355" s="5" t="s">
        <v>572</v>
      </c>
      <c r="O355" s="5" t="s">
        <v>8</v>
      </c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</row>
    <row r="356" spans="1:35" s="1" customFormat="1" ht="51.75">
      <c r="A356" s="25"/>
      <c r="B356" s="62" t="s">
        <v>576</v>
      </c>
      <c r="C356" s="14" t="s">
        <v>585</v>
      </c>
      <c r="D356" s="56" t="s">
        <v>534</v>
      </c>
      <c r="E356" s="57">
        <v>0</v>
      </c>
      <c r="F356" s="57">
        <v>23</v>
      </c>
      <c r="G356" s="5">
        <f t="shared" si="23"/>
        <v>23</v>
      </c>
      <c r="H356" s="55">
        <v>2.6560000000000001</v>
      </c>
      <c r="I356" s="9">
        <f t="shared" si="24"/>
        <v>61.088000000000001</v>
      </c>
      <c r="J356" s="4"/>
      <c r="K356" s="5">
        <f t="shared" si="28"/>
        <v>23</v>
      </c>
      <c r="L356" s="9">
        <f t="shared" si="26"/>
        <v>0</v>
      </c>
      <c r="M356" s="9">
        <f t="shared" si="27"/>
        <v>61.088000000000001</v>
      </c>
      <c r="N356" s="5" t="s">
        <v>572</v>
      </c>
      <c r="O356" s="5" t="s">
        <v>8</v>
      </c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</row>
    <row r="357" spans="1:35" s="1" customFormat="1" ht="51.75">
      <c r="A357" s="25"/>
      <c r="B357" s="62" t="s">
        <v>576</v>
      </c>
      <c r="C357" s="14" t="s">
        <v>368</v>
      </c>
      <c r="D357" s="56" t="s">
        <v>534</v>
      </c>
      <c r="E357" s="57">
        <v>0</v>
      </c>
      <c r="F357" s="57">
        <v>23</v>
      </c>
      <c r="G357" s="5">
        <f t="shared" si="23"/>
        <v>23</v>
      </c>
      <c r="H357" s="49">
        <v>2.2549999999999999</v>
      </c>
      <c r="I357" s="9">
        <f t="shared" si="24"/>
        <v>51.864999999999995</v>
      </c>
      <c r="J357" s="4"/>
      <c r="K357" s="5">
        <f t="shared" si="28"/>
        <v>23</v>
      </c>
      <c r="L357" s="9">
        <f t="shared" si="26"/>
        <v>0</v>
      </c>
      <c r="M357" s="9">
        <f t="shared" si="27"/>
        <v>51.864999999999995</v>
      </c>
      <c r="N357" s="5" t="s">
        <v>572</v>
      </c>
      <c r="O357" s="5" t="s">
        <v>8</v>
      </c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</row>
    <row r="358" spans="1:35" s="1" customFormat="1" ht="51.75">
      <c r="A358" s="25"/>
      <c r="B358" s="62" t="s">
        <v>576</v>
      </c>
      <c r="C358" s="14" t="s">
        <v>586</v>
      </c>
      <c r="D358" s="56" t="s">
        <v>534</v>
      </c>
      <c r="E358" s="57">
        <v>0</v>
      </c>
      <c r="F358" s="57">
        <v>23</v>
      </c>
      <c r="G358" s="5">
        <f t="shared" si="23"/>
        <v>23</v>
      </c>
      <c r="H358" s="49">
        <v>2.5049999999999999</v>
      </c>
      <c r="I358" s="9">
        <f t="shared" si="24"/>
        <v>57.614999999999995</v>
      </c>
      <c r="J358" s="4"/>
      <c r="K358" s="5">
        <f t="shared" si="28"/>
        <v>23</v>
      </c>
      <c r="L358" s="9">
        <f t="shared" si="26"/>
        <v>0</v>
      </c>
      <c r="M358" s="9">
        <f t="shared" si="27"/>
        <v>57.614999999999995</v>
      </c>
      <c r="N358" s="5" t="s">
        <v>572</v>
      </c>
      <c r="O358" s="5" t="s">
        <v>8</v>
      </c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</row>
    <row r="359" spans="1:35" s="1" customFormat="1" ht="51.75">
      <c r="A359" s="25"/>
      <c r="B359" s="62" t="s">
        <v>576</v>
      </c>
      <c r="C359" s="14" t="s">
        <v>587</v>
      </c>
      <c r="D359" s="56" t="s">
        <v>534</v>
      </c>
      <c r="E359" s="57">
        <v>0</v>
      </c>
      <c r="F359" s="57">
        <v>23</v>
      </c>
      <c r="G359" s="5">
        <f t="shared" si="23"/>
        <v>23</v>
      </c>
      <c r="H359" s="49">
        <v>2.5049999999999999</v>
      </c>
      <c r="I359" s="9">
        <f t="shared" si="24"/>
        <v>57.614999999999995</v>
      </c>
      <c r="J359" s="4"/>
      <c r="K359" s="5">
        <f t="shared" si="28"/>
        <v>23</v>
      </c>
      <c r="L359" s="9">
        <f t="shared" si="26"/>
        <v>0</v>
      </c>
      <c r="M359" s="9">
        <f t="shared" si="27"/>
        <v>57.614999999999995</v>
      </c>
      <c r="N359" s="5" t="s">
        <v>572</v>
      </c>
      <c r="O359" s="5" t="s">
        <v>8</v>
      </c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</row>
    <row r="360" spans="1:35" s="1" customFormat="1" ht="51.75">
      <c r="A360" s="25"/>
      <c r="B360" s="62" t="s">
        <v>576</v>
      </c>
      <c r="C360" s="14" t="s">
        <v>588</v>
      </c>
      <c r="D360" s="56" t="s">
        <v>534</v>
      </c>
      <c r="E360" s="57">
        <v>0</v>
      </c>
      <c r="F360" s="57">
        <v>23</v>
      </c>
      <c r="G360" s="5">
        <f t="shared" si="23"/>
        <v>23</v>
      </c>
      <c r="H360" s="49">
        <v>2.38</v>
      </c>
      <c r="I360" s="9">
        <f t="shared" si="24"/>
        <v>54.739999999999995</v>
      </c>
      <c r="J360" s="4"/>
      <c r="K360" s="5">
        <f t="shared" si="28"/>
        <v>23</v>
      </c>
      <c r="L360" s="9">
        <f t="shared" si="26"/>
        <v>0</v>
      </c>
      <c r="M360" s="9">
        <f t="shared" si="27"/>
        <v>54.739999999999995</v>
      </c>
      <c r="N360" s="5" t="s">
        <v>572</v>
      </c>
      <c r="O360" s="5" t="s">
        <v>8</v>
      </c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</row>
    <row r="361" spans="1:35" s="1" customFormat="1" ht="51.75">
      <c r="A361" s="25"/>
      <c r="B361" s="62" t="s">
        <v>576</v>
      </c>
      <c r="C361" s="14" t="s">
        <v>589</v>
      </c>
      <c r="D361" s="56" t="s">
        <v>534</v>
      </c>
      <c r="E361" s="57">
        <v>0</v>
      </c>
      <c r="F361" s="57">
        <v>23</v>
      </c>
      <c r="G361" s="5">
        <f t="shared" si="23"/>
        <v>23</v>
      </c>
      <c r="H361" s="49">
        <v>2.5049999999999999</v>
      </c>
      <c r="I361" s="9">
        <f t="shared" si="24"/>
        <v>57.614999999999995</v>
      </c>
      <c r="J361" s="4"/>
      <c r="K361" s="5">
        <f t="shared" si="28"/>
        <v>23</v>
      </c>
      <c r="L361" s="9">
        <f t="shared" si="26"/>
        <v>0</v>
      </c>
      <c r="M361" s="9">
        <f t="shared" si="27"/>
        <v>57.614999999999995</v>
      </c>
      <c r="N361" s="5" t="s">
        <v>572</v>
      </c>
      <c r="O361" s="5" t="s">
        <v>8</v>
      </c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</row>
    <row r="362" spans="1:35" s="1" customFormat="1" ht="51.75">
      <c r="A362" s="25"/>
      <c r="B362" s="62" t="s">
        <v>576</v>
      </c>
      <c r="C362" s="14" t="s">
        <v>590</v>
      </c>
      <c r="D362" s="56" t="s">
        <v>591</v>
      </c>
      <c r="E362" s="57">
        <v>0</v>
      </c>
      <c r="F362" s="57">
        <v>18</v>
      </c>
      <c r="G362" s="5">
        <f t="shared" si="23"/>
        <v>18</v>
      </c>
      <c r="H362" s="49">
        <v>4.0090000000000003</v>
      </c>
      <c r="I362" s="9">
        <f t="shared" si="24"/>
        <v>72.162000000000006</v>
      </c>
      <c r="J362" s="4"/>
      <c r="K362" s="5">
        <f t="shared" si="28"/>
        <v>18</v>
      </c>
      <c r="L362" s="9">
        <f t="shared" si="26"/>
        <v>0</v>
      </c>
      <c r="M362" s="9">
        <f t="shared" si="27"/>
        <v>72.162000000000006</v>
      </c>
      <c r="N362" s="5" t="s">
        <v>572</v>
      </c>
      <c r="O362" s="5" t="s">
        <v>8</v>
      </c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</row>
    <row r="363" spans="1:35" s="1" customFormat="1" ht="51.75">
      <c r="A363" s="25"/>
      <c r="B363" s="62" t="s">
        <v>576</v>
      </c>
      <c r="C363" s="14" t="s">
        <v>592</v>
      </c>
      <c r="D363" s="56" t="s">
        <v>591</v>
      </c>
      <c r="E363" s="57">
        <v>0</v>
      </c>
      <c r="F363" s="57">
        <v>18</v>
      </c>
      <c r="G363" s="5">
        <f t="shared" si="23"/>
        <v>18</v>
      </c>
      <c r="H363" s="49">
        <v>4.0090000000000003</v>
      </c>
      <c r="I363" s="9">
        <f t="shared" si="24"/>
        <v>72.162000000000006</v>
      </c>
      <c r="J363" s="4"/>
      <c r="K363" s="5">
        <f t="shared" si="28"/>
        <v>18</v>
      </c>
      <c r="L363" s="9">
        <f t="shared" si="26"/>
        <v>0</v>
      </c>
      <c r="M363" s="9">
        <f t="shared" si="27"/>
        <v>72.162000000000006</v>
      </c>
      <c r="N363" s="5" t="s">
        <v>572</v>
      </c>
      <c r="O363" s="5" t="s">
        <v>8</v>
      </c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</row>
    <row r="364" spans="1:35" s="1" customFormat="1" ht="51.75">
      <c r="A364" s="25"/>
      <c r="B364" s="62" t="s">
        <v>576</v>
      </c>
      <c r="C364" s="14" t="s">
        <v>593</v>
      </c>
      <c r="D364" s="56" t="s">
        <v>591</v>
      </c>
      <c r="E364" s="57">
        <v>0</v>
      </c>
      <c r="F364" s="57">
        <v>18</v>
      </c>
      <c r="G364" s="5">
        <f t="shared" si="23"/>
        <v>18</v>
      </c>
      <c r="H364" s="49">
        <v>4.0090000000000003</v>
      </c>
      <c r="I364" s="9">
        <f t="shared" si="24"/>
        <v>72.162000000000006</v>
      </c>
      <c r="J364" s="4"/>
      <c r="K364" s="5">
        <f t="shared" si="28"/>
        <v>18</v>
      </c>
      <c r="L364" s="9">
        <f t="shared" si="26"/>
        <v>0</v>
      </c>
      <c r="M364" s="9">
        <f t="shared" si="27"/>
        <v>72.162000000000006</v>
      </c>
      <c r="N364" s="5" t="s">
        <v>572</v>
      </c>
      <c r="O364" s="5" t="s">
        <v>8</v>
      </c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</row>
    <row r="365" spans="1:35" s="1" customFormat="1" ht="51.75">
      <c r="A365" s="25"/>
      <c r="B365" s="62" t="s">
        <v>576</v>
      </c>
      <c r="C365" s="14" t="s">
        <v>594</v>
      </c>
      <c r="D365" s="56" t="s">
        <v>595</v>
      </c>
      <c r="E365" s="57">
        <v>0</v>
      </c>
      <c r="F365" s="57">
        <v>13</v>
      </c>
      <c r="G365" s="5">
        <f t="shared" si="23"/>
        <v>13</v>
      </c>
      <c r="H365" s="49">
        <v>2.87</v>
      </c>
      <c r="I365" s="9">
        <f t="shared" si="24"/>
        <v>37.31</v>
      </c>
      <c r="J365" s="4"/>
      <c r="K365" s="5">
        <f t="shared" si="28"/>
        <v>13</v>
      </c>
      <c r="L365" s="9">
        <f t="shared" si="26"/>
        <v>0</v>
      </c>
      <c r="M365" s="9">
        <f t="shared" si="27"/>
        <v>37.31</v>
      </c>
      <c r="N365" s="5" t="s">
        <v>572</v>
      </c>
      <c r="O365" s="5" t="s">
        <v>8</v>
      </c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</row>
    <row r="366" spans="1:35" s="1" customFormat="1" ht="34.5">
      <c r="A366" s="25">
        <v>63</v>
      </c>
      <c r="B366" s="62" t="s">
        <v>596</v>
      </c>
      <c r="C366" s="14" t="s">
        <v>597</v>
      </c>
      <c r="D366" s="56" t="s">
        <v>153</v>
      </c>
      <c r="E366" s="57">
        <v>34</v>
      </c>
      <c r="F366" s="57">
        <v>4</v>
      </c>
      <c r="G366" s="5">
        <f t="shared" si="23"/>
        <v>38</v>
      </c>
      <c r="H366" s="49">
        <v>8.0559999999999992</v>
      </c>
      <c r="I366" s="9">
        <f t="shared" si="24"/>
        <v>306.12799999999999</v>
      </c>
      <c r="J366" s="4"/>
      <c r="K366" s="5">
        <f t="shared" si="28"/>
        <v>38</v>
      </c>
      <c r="L366" s="9">
        <f t="shared" si="26"/>
        <v>0</v>
      </c>
      <c r="M366" s="9">
        <f t="shared" si="27"/>
        <v>306.12799999999999</v>
      </c>
      <c r="N366" s="5" t="s">
        <v>572</v>
      </c>
      <c r="O366" s="5" t="s">
        <v>8</v>
      </c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</row>
    <row r="367" spans="1:35" s="1" customFormat="1" ht="34.5">
      <c r="A367" s="25"/>
      <c r="B367" s="62" t="s">
        <v>596</v>
      </c>
      <c r="C367" s="14" t="s">
        <v>598</v>
      </c>
      <c r="D367" s="56" t="s">
        <v>599</v>
      </c>
      <c r="E367" s="57">
        <v>33</v>
      </c>
      <c r="F367" s="57">
        <v>4</v>
      </c>
      <c r="G367" s="5">
        <f t="shared" ref="G367:G427" si="29">E367+F367</f>
        <v>37</v>
      </c>
      <c r="H367" s="49">
        <v>6.4290000000000003</v>
      </c>
      <c r="I367" s="9">
        <f t="shared" si="24"/>
        <v>237.87300000000002</v>
      </c>
      <c r="J367" s="4"/>
      <c r="K367" s="5">
        <f t="shared" si="28"/>
        <v>37</v>
      </c>
      <c r="L367" s="9">
        <f t="shared" si="26"/>
        <v>0</v>
      </c>
      <c r="M367" s="9">
        <f t="shared" si="27"/>
        <v>237.87300000000002</v>
      </c>
      <c r="N367" s="5" t="s">
        <v>572</v>
      </c>
      <c r="O367" s="5" t="s">
        <v>8</v>
      </c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</row>
    <row r="368" spans="1:35" s="1" customFormat="1" ht="34.5">
      <c r="A368" s="25"/>
      <c r="B368" s="62" t="s">
        <v>596</v>
      </c>
      <c r="C368" s="14" t="s">
        <v>721</v>
      </c>
      <c r="D368" s="56" t="s">
        <v>19</v>
      </c>
      <c r="E368" s="57">
        <v>27</v>
      </c>
      <c r="F368" s="57">
        <v>4</v>
      </c>
      <c r="G368" s="5">
        <f t="shared" si="29"/>
        <v>31</v>
      </c>
      <c r="H368" s="49">
        <v>4.5529999999999999</v>
      </c>
      <c r="I368" s="9">
        <f t="shared" si="24"/>
        <v>141.143</v>
      </c>
      <c r="J368" s="4"/>
      <c r="K368" s="5">
        <f t="shared" si="28"/>
        <v>31</v>
      </c>
      <c r="L368" s="9">
        <f t="shared" si="26"/>
        <v>0</v>
      </c>
      <c r="M368" s="9">
        <f t="shared" si="27"/>
        <v>141.143</v>
      </c>
      <c r="N368" s="5" t="s">
        <v>572</v>
      </c>
      <c r="O368" s="5" t="s">
        <v>8</v>
      </c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</row>
    <row r="369" spans="1:35" s="1" customFormat="1" ht="34.5">
      <c r="A369" s="25"/>
      <c r="B369" s="62" t="s">
        <v>596</v>
      </c>
      <c r="C369" s="14" t="s">
        <v>722</v>
      </c>
      <c r="D369" s="56" t="s">
        <v>158</v>
      </c>
      <c r="E369" s="57">
        <v>43</v>
      </c>
      <c r="F369" s="57">
        <v>4</v>
      </c>
      <c r="G369" s="5">
        <f t="shared" si="29"/>
        <v>47</v>
      </c>
      <c r="H369" s="49">
        <v>6.4290000000000003</v>
      </c>
      <c r="I369" s="9">
        <f t="shared" si="24"/>
        <v>302.16300000000001</v>
      </c>
      <c r="J369" s="4"/>
      <c r="K369" s="5">
        <f t="shared" si="28"/>
        <v>47</v>
      </c>
      <c r="L369" s="9">
        <f t="shared" si="26"/>
        <v>0</v>
      </c>
      <c r="M369" s="9">
        <f t="shared" si="27"/>
        <v>302.16300000000001</v>
      </c>
      <c r="N369" s="5" t="s">
        <v>572</v>
      </c>
      <c r="O369" s="5" t="s">
        <v>8</v>
      </c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</row>
    <row r="370" spans="1:35" s="1" customFormat="1" ht="34.5">
      <c r="A370" s="25">
        <v>64</v>
      </c>
      <c r="B370" s="62" t="s">
        <v>600</v>
      </c>
      <c r="C370" s="14" t="s">
        <v>601</v>
      </c>
      <c r="D370" s="56" t="s">
        <v>9</v>
      </c>
      <c r="E370" s="57">
        <v>0</v>
      </c>
      <c r="F370" s="57">
        <v>6</v>
      </c>
      <c r="G370" s="5">
        <f t="shared" si="29"/>
        <v>6</v>
      </c>
      <c r="H370" s="49">
        <v>10.25</v>
      </c>
      <c r="I370" s="9">
        <f t="shared" ref="I370:I427" si="30">G370*H370</f>
        <v>61.5</v>
      </c>
      <c r="J370" s="4"/>
      <c r="K370" s="5">
        <f t="shared" si="28"/>
        <v>6</v>
      </c>
      <c r="L370" s="9">
        <f t="shared" si="26"/>
        <v>0</v>
      </c>
      <c r="M370" s="9">
        <f t="shared" si="27"/>
        <v>61.5</v>
      </c>
      <c r="N370" s="5" t="s">
        <v>572</v>
      </c>
      <c r="O370" s="5" t="s">
        <v>8</v>
      </c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</row>
    <row r="371" spans="1:35" s="1" customFormat="1" ht="34.5">
      <c r="A371" s="25"/>
      <c r="B371" s="62" t="s">
        <v>600</v>
      </c>
      <c r="C371" s="14" t="s">
        <v>602</v>
      </c>
      <c r="D371" s="56" t="s">
        <v>603</v>
      </c>
      <c r="E371" s="57">
        <v>0</v>
      </c>
      <c r="F371" s="57">
        <v>20</v>
      </c>
      <c r="G371" s="5">
        <f t="shared" si="29"/>
        <v>20</v>
      </c>
      <c r="H371" s="49">
        <v>4.2699999999999996</v>
      </c>
      <c r="I371" s="9">
        <f t="shared" si="30"/>
        <v>85.399999999999991</v>
      </c>
      <c r="J371" s="4"/>
      <c r="K371" s="5">
        <f t="shared" si="28"/>
        <v>20</v>
      </c>
      <c r="L371" s="9">
        <f t="shared" si="26"/>
        <v>0</v>
      </c>
      <c r="M371" s="9">
        <f t="shared" si="27"/>
        <v>85.399999999999991</v>
      </c>
      <c r="N371" s="5" t="s">
        <v>572</v>
      </c>
      <c r="O371" s="5" t="s">
        <v>8</v>
      </c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</row>
    <row r="372" spans="1:35" s="1" customFormat="1" ht="34.5">
      <c r="A372" s="25"/>
      <c r="B372" s="62" t="s">
        <v>600</v>
      </c>
      <c r="C372" s="14" t="s">
        <v>604</v>
      </c>
      <c r="D372" s="56" t="s">
        <v>605</v>
      </c>
      <c r="E372" s="57">
        <v>0</v>
      </c>
      <c r="F372" s="57">
        <v>20</v>
      </c>
      <c r="G372" s="5">
        <f t="shared" si="29"/>
        <v>20</v>
      </c>
      <c r="H372" s="49">
        <v>5.7</v>
      </c>
      <c r="I372" s="9">
        <f t="shared" si="30"/>
        <v>114</v>
      </c>
      <c r="J372" s="4"/>
      <c r="K372" s="5">
        <f t="shared" si="28"/>
        <v>20</v>
      </c>
      <c r="L372" s="9">
        <f t="shared" si="26"/>
        <v>0</v>
      </c>
      <c r="M372" s="9">
        <f t="shared" si="27"/>
        <v>114</v>
      </c>
      <c r="N372" s="5" t="s">
        <v>572</v>
      </c>
      <c r="O372" s="5" t="s">
        <v>8</v>
      </c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</row>
    <row r="373" spans="1:35" s="1" customFormat="1" ht="34.5">
      <c r="A373" s="25">
        <v>65</v>
      </c>
      <c r="B373" s="62" t="s">
        <v>606</v>
      </c>
      <c r="C373" s="14" t="s">
        <v>607</v>
      </c>
      <c r="D373" s="56" t="s">
        <v>9</v>
      </c>
      <c r="E373" s="57">
        <v>0</v>
      </c>
      <c r="F373" s="57">
        <v>8</v>
      </c>
      <c r="G373" s="5">
        <f t="shared" si="29"/>
        <v>8</v>
      </c>
      <c r="H373" s="49">
        <v>11.785</v>
      </c>
      <c r="I373" s="9">
        <f t="shared" si="30"/>
        <v>94.28</v>
      </c>
      <c r="J373" s="4"/>
      <c r="K373" s="5">
        <f t="shared" si="28"/>
        <v>8</v>
      </c>
      <c r="L373" s="9">
        <f t="shared" si="26"/>
        <v>0</v>
      </c>
      <c r="M373" s="9">
        <f t="shared" si="27"/>
        <v>94.28</v>
      </c>
      <c r="N373" s="5" t="s">
        <v>572</v>
      </c>
      <c r="O373" s="5" t="s">
        <v>8</v>
      </c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</row>
    <row r="374" spans="1:35" s="1" customFormat="1" ht="34.5">
      <c r="A374" s="25"/>
      <c r="B374" s="62" t="s">
        <v>606</v>
      </c>
      <c r="C374" s="14" t="s">
        <v>608</v>
      </c>
      <c r="D374" s="56" t="s">
        <v>43</v>
      </c>
      <c r="E374" s="57">
        <v>0</v>
      </c>
      <c r="F374" s="57">
        <v>7</v>
      </c>
      <c r="G374" s="5">
        <f t="shared" si="29"/>
        <v>7</v>
      </c>
      <c r="H374" s="49">
        <v>10.189</v>
      </c>
      <c r="I374" s="9">
        <f t="shared" si="30"/>
        <v>71.323000000000008</v>
      </c>
      <c r="J374" s="4"/>
      <c r="K374" s="5">
        <f t="shared" si="28"/>
        <v>7</v>
      </c>
      <c r="L374" s="9">
        <f t="shared" si="26"/>
        <v>0</v>
      </c>
      <c r="M374" s="9">
        <f t="shared" si="27"/>
        <v>71.323000000000008</v>
      </c>
      <c r="N374" s="5" t="s">
        <v>572</v>
      </c>
      <c r="O374" s="5" t="s">
        <v>8</v>
      </c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</row>
    <row r="375" spans="1:35" s="1" customFormat="1" ht="34.5">
      <c r="A375" s="25"/>
      <c r="B375" s="62" t="s">
        <v>606</v>
      </c>
      <c r="C375" s="14" t="s">
        <v>609</v>
      </c>
      <c r="D375" s="56" t="s">
        <v>183</v>
      </c>
      <c r="E375" s="57">
        <v>0</v>
      </c>
      <c r="F375" s="57">
        <v>12</v>
      </c>
      <c r="G375" s="5">
        <f>E375+F375</f>
        <v>12</v>
      </c>
      <c r="H375" s="49">
        <v>7.0880000000000001</v>
      </c>
      <c r="I375" s="9">
        <f t="shared" si="30"/>
        <v>85.055999999999997</v>
      </c>
      <c r="J375" s="4"/>
      <c r="K375" s="5">
        <f t="shared" si="28"/>
        <v>12</v>
      </c>
      <c r="L375" s="9">
        <f t="shared" si="26"/>
        <v>0</v>
      </c>
      <c r="M375" s="9">
        <f t="shared" si="27"/>
        <v>85.055999999999997</v>
      </c>
      <c r="N375" s="5" t="s">
        <v>572</v>
      </c>
      <c r="O375" s="5" t="s">
        <v>8</v>
      </c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</row>
    <row r="376" spans="1:35" s="1" customFormat="1" ht="34.5">
      <c r="A376" s="25"/>
      <c r="B376" s="62" t="s">
        <v>606</v>
      </c>
      <c r="C376" s="14" t="s">
        <v>610</v>
      </c>
      <c r="D376" s="56" t="s">
        <v>611</v>
      </c>
      <c r="E376" s="57"/>
      <c r="F376" s="57">
        <v>20</v>
      </c>
      <c r="G376" s="5">
        <f>E376+F376</f>
        <v>20</v>
      </c>
      <c r="H376" s="49">
        <v>5.6749999999999998</v>
      </c>
      <c r="I376" s="9">
        <f t="shared" si="30"/>
        <v>113.5</v>
      </c>
      <c r="J376" s="4"/>
      <c r="K376" s="5">
        <f t="shared" si="28"/>
        <v>20</v>
      </c>
      <c r="L376" s="9">
        <f t="shared" si="26"/>
        <v>0</v>
      </c>
      <c r="M376" s="9">
        <f t="shared" si="27"/>
        <v>113.5</v>
      </c>
      <c r="N376" s="5" t="s">
        <v>572</v>
      </c>
      <c r="O376" s="5" t="s">
        <v>8</v>
      </c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</row>
    <row r="377" spans="1:35" s="1" customFormat="1" ht="34.5">
      <c r="A377" s="25">
        <v>66</v>
      </c>
      <c r="B377" s="62" t="s">
        <v>274</v>
      </c>
      <c r="C377" s="14" t="s">
        <v>275</v>
      </c>
      <c r="D377" s="14" t="s">
        <v>11</v>
      </c>
      <c r="E377" s="5">
        <v>51</v>
      </c>
      <c r="F377" s="17"/>
      <c r="G377" s="5">
        <f t="shared" si="29"/>
        <v>51</v>
      </c>
      <c r="H377" s="26">
        <v>16.559000000000001</v>
      </c>
      <c r="I377" s="9">
        <f t="shared" si="30"/>
        <v>844.50900000000001</v>
      </c>
      <c r="J377" s="4"/>
      <c r="K377" s="5">
        <f t="shared" si="28"/>
        <v>51</v>
      </c>
      <c r="L377" s="9">
        <f t="shared" si="26"/>
        <v>0</v>
      </c>
      <c r="M377" s="9">
        <f>I377-L377</f>
        <v>844.50900000000001</v>
      </c>
      <c r="N377" s="5" t="s">
        <v>572</v>
      </c>
      <c r="O377" s="5" t="s">
        <v>8</v>
      </c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</row>
    <row r="378" spans="1:35" s="1" customFormat="1" ht="34.5">
      <c r="A378" s="25">
        <v>67</v>
      </c>
      <c r="B378" s="64" t="s">
        <v>136</v>
      </c>
      <c r="C378" s="14" t="s">
        <v>239</v>
      </c>
      <c r="D378" s="14" t="s">
        <v>111</v>
      </c>
      <c r="E378" s="5">
        <v>14</v>
      </c>
      <c r="F378" s="30">
        <v>24</v>
      </c>
      <c r="G378" s="5">
        <f t="shared" si="29"/>
        <v>38</v>
      </c>
      <c r="H378" s="3">
        <v>15.444000000000001</v>
      </c>
      <c r="I378" s="9">
        <f t="shared" si="30"/>
        <v>586.87200000000007</v>
      </c>
      <c r="J378" s="8"/>
      <c r="K378" s="5">
        <f t="shared" si="28"/>
        <v>38</v>
      </c>
      <c r="L378" s="9">
        <f t="shared" si="26"/>
        <v>0</v>
      </c>
      <c r="M378" s="9">
        <f t="shared" ref="M378:M427" si="31">I378-L378</f>
        <v>586.87200000000007</v>
      </c>
      <c r="N378" s="5" t="s">
        <v>89</v>
      </c>
      <c r="O378" s="5" t="s">
        <v>8</v>
      </c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</row>
    <row r="379" spans="1:35" s="1" customFormat="1" ht="34.5">
      <c r="A379" s="25"/>
      <c r="B379" s="64" t="s">
        <v>136</v>
      </c>
      <c r="C379" s="14" t="s">
        <v>240</v>
      </c>
      <c r="D379" s="14" t="s">
        <v>11</v>
      </c>
      <c r="E379" s="5">
        <v>24</v>
      </c>
      <c r="F379" s="30">
        <v>24</v>
      </c>
      <c r="G379" s="5">
        <f t="shared" si="29"/>
        <v>48</v>
      </c>
      <c r="H379" s="3">
        <v>8.3369999999999997</v>
      </c>
      <c r="I379" s="9">
        <f t="shared" si="30"/>
        <v>400.17599999999999</v>
      </c>
      <c r="J379" s="8"/>
      <c r="K379" s="5">
        <f t="shared" si="28"/>
        <v>48</v>
      </c>
      <c r="L379" s="9">
        <f t="shared" si="26"/>
        <v>0</v>
      </c>
      <c r="M379" s="9">
        <f t="shared" si="31"/>
        <v>400.17599999999999</v>
      </c>
      <c r="N379" s="5" t="s">
        <v>89</v>
      </c>
      <c r="O379" s="5" t="s">
        <v>8</v>
      </c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</row>
    <row r="380" spans="1:35" s="1" customFormat="1" ht="34.5">
      <c r="A380" s="25"/>
      <c r="B380" s="64" t="s">
        <v>136</v>
      </c>
      <c r="C380" s="14" t="s">
        <v>137</v>
      </c>
      <c r="D380" s="14" t="s">
        <v>241</v>
      </c>
      <c r="E380" s="5">
        <v>14</v>
      </c>
      <c r="F380" s="30">
        <v>12</v>
      </c>
      <c r="G380" s="5">
        <f t="shared" si="29"/>
        <v>26</v>
      </c>
      <c r="H380" s="3">
        <v>7.68</v>
      </c>
      <c r="I380" s="9">
        <f t="shared" si="30"/>
        <v>199.68</v>
      </c>
      <c r="J380" s="8"/>
      <c r="K380" s="5">
        <f t="shared" si="28"/>
        <v>26</v>
      </c>
      <c r="L380" s="9">
        <f t="shared" si="26"/>
        <v>0</v>
      </c>
      <c r="M380" s="9">
        <f t="shared" si="31"/>
        <v>199.68</v>
      </c>
      <c r="N380" s="5" t="s">
        <v>89</v>
      </c>
      <c r="O380" s="5" t="s">
        <v>8</v>
      </c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</row>
    <row r="381" spans="1:35" s="1" customFormat="1" ht="34.5">
      <c r="A381" s="25"/>
      <c r="B381" s="64" t="s">
        <v>136</v>
      </c>
      <c r="C381" s="14" t="s">
        <v>612</v>
      </c>
      <c r="D381" s="14" t="s">
        <v>11</v>
      </c>
      <c r="E381" s="5">
        <v>0</v>
      </c>
      <c r="F381" s="30">
        <v>13</v>
      </c>
      <c r="G381" s="5">
        <f t="shared" si="29"/>
        <v>13</v>
      </c>
      <c r="H381" s="3">
        <v>8.359</v>
      </c>
      <c r="I381" s="9">
        <f t="shared" si="30"/>
        <v>108.667</v>
      </c>
      <c r="J381" s="8"/>
      <c r="K381" s="5">
        <f t="shared" si="28"/>
        <v>13</v>
      </c>
      <c r="L381" s="9">
        <f t="shared" ref="L381:L427" si="32">H381*J381</f>
        <v>0</v>
      </c>
      <c r="M381" s="9">
        <f t="shared" si="31"/>
        <v>108.667</v>
      </c>
      <c r="N381" s="5" t="s">
        <v>89</v>
      </c>
      <c r="O381" s="5" t="s">
        <v>8</v>
      </c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</row>
    <row r="382" spans="1:35" s="1" customFormat="1" ht="34.5">
      <c r="A382" s="25"/>
      <c r="B382" s="64" t="s">
        <v>136</v>
      </c>
      <c r="C382" s="14" t="s">
        <v>613</v>
      </c>
      <c r="D382" s="14" t="s">
        <v>163</v>
      </c>
      <c r="E382" s="5">
        <v>0</v>
      </c>
      <c r="F382" s="30">
        <v>24</v>
      </c>
      <c r="G382" s="5">
        <f t="shared" si="29"/>
        <v>24</v>
      </c>
      <c r="H382" s="3">
        <v>7.7140000000000004</v>
      </c>
      <c r="I382" s="9">
        <f t="shared" si="30"/>
        <v>185.13600000000002</v>
      </c>
      <c r="J382" s="8"/>
      <c r="K382" s="5">
        <f t="shared" si="28"/>
        <v>24</v>
      </c>
      <c r="L382" s="9">
        <f t="shared" si="32"/>
        <v>0</v>
      </c>
      <c r="M382" s="9">
        <f t="shared" si="31"/>
        <v>185.13600000000002</v>
      </c>
      <c r="N382" s="5" t="s">
        <v>89</v>
      </c>
      <c r="O382" s="5" t="s">
        <v>8</v>
      </c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</row>
    <row r="383" spans="1:35" s="1" customFormat="1" ht="34.5">
      <c r="A383" s="25"/>
      <c r="B383" s="64" t="s">
        <v>136</v>
      </c>
      <c r="C383" s="14" t="s">
        <v>614</v>
      </c>
      <c r="D383" s="14" t="s">
        <v>10</v>
      </c>
      <c r="E383" s="5">
        <v>0</v>
      </c>
      <c r="F383" s="30">
        <v>20</v>
      </c>
      <c r="G383" s="5">
        <f t="shared" si="29"/>
        <v>20</v>
      </c>
      <c r="H383" s="3">
        <v>4.2670000000000003</v>
      </c>
      <c r="I383" s="9">
        <f t="shared" si="30"/>
        <v>85.34</v>
      </c>
      <c r="J383" s="8"/>
      <c r="K383" s="5">
        <f t="shared" si="28"/>
        <v>20</v>
      </c>
      <c r="L383" s="9">
        <f t="shared" si="32"/>
        <v>0</v>
      </c>
      <c r="M383" s="9">
        <f t="shared" si="31"/>
        <v>85.34</v>
      </c>
      <c r="N383" s="5" t="s">
        <v>89</v>
      </c>
      <c r="O383" s="5" t="s">
        <v>8</v>
      </c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</row>
    <row r="384" spans="1:35" s="1" customFormat="1" ht="34.5">
      <c r="A384" s="25"/>
      <c r="B384" s="64" t="s">
        <v>136</v>
      </c>
      <c r="C384" s="14" t="s">
        <v>615</v>
      </c>
      <c r="D384" s="14" t="s">
        <v>616</v>
      </c>
      <c r="E384" s="5">
        <v>0</v>
      </c>
      <c r="F384" s="30">
        <v>20</v>
      </c>
      <c r="G384" s="5">
        <f t="shared" si="29"/>
        <v>20</v>
      </c>
      <c r="H384" s="3">
        <v>4.6189999999999998</v>
      </c>
      <c r="I384" s="9">
        <f t="shared" si="30"/>
        <v>92.38</v>
      </c>
      <c r="J384" s="8"/>
      <c r="K384" s="5">
        <f t="shared" si="28"/>
        <v>20</v>
      </c>
      <c r="L384" s="9">
        <f t="shared" si="32"/>
        <v>0</v>
      </c>
      <c r="M384" s="9">
        <f t="shared" si="31"/>
        <v>92.38</v>
      </c>
      <c r="N384" s="5" t="s">
        <v>89</v>
      </c>
      <c r="O384" s="5" t="s">
        <v>8</v>
      </c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</row>
    <row r="385" spans="1:35" s="1" customFormat="1" ht="34.5">
      <c r="A385" s="25"/>
      <c r="B385" s="64" t="s">
        <v>136</v>
      </c>
      <c r="C385" s="14" t="s">
        <v>617</v>
      </c>
      <c r="D385" s="14" t="s">
        <v>285</v>
      </c>
      <c r="E385" s="5">
        <v>0</v>
      </c>
      <c r="F385" s="30">
        <v>20</v>
      </c>
      <c r="G385" s="5">
        <f t="shared" si="29"/>
        <v>20</v>
      </c>
      <c r="H385" s="3">
        <v>4.2670000000000003</v>
      </c>
      <c r="I385" s="9">
        <f t="shared" si="30"/>
        <v>85.34</v>
      </c>
      <c r="J385" s="8"/>
      <c r="K385" s="5">
        <f t="shared" si="28"/>
        <v>20</v>
      </c>
      <c r="L385" s="9">
        <f t="shared" si="32"/>
        <v>0</v>
      </c>
      <c r="M385" s="9">
        <f t="shared" si="31"/>
        <v>85.34</v>
      </c>
      <c r="N385" s="5" t="s">
        <v>89</v>
      </c>
      <c r="O385" s="5" t="s">
        <v>8</v>
      </c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</row>
    <row r="386" spans="1:35" s="1" customFormat="1" ht="34.5">
      <c r="A386" s="25"/>
      <c r="B386" s="64" t="s">
        <v>136</v>
      </c>
      <c r="C386" s="14" t="s">
        <v>618</v>
      </c>
      <c r="D386" s="14" t="s">
        <v>19</v>
      </c>
      <c r="E386" s="5">
        <v>0</v>
      </c>
      <c r="F386" s="30">
        <v>20</v>
      </c>
      <c r="G386" s="5">
        <f t="shared" si="29"/>
        <v>20</v>
      </c>
      <c r="H386" s="3">
        <v>4.2670000000000003</v>
      </c>
      <c r="I386" s="9">
        <f t="shared" si="30"/>
        <v>85.34</v>
      </c>
      <c r="J386" s="8"/>
      <c r="K386" s="5">
        <f t="shared" si="28"/>
        <v>20</v>
      </c>
      <c r="L386" s="9">
        <f t="shared" si="32"/>
        <v>0</v>
      </c>
      <c r="M386" s="9">
        <f t="shared" si="31"/>
        <v>85.34</v>
      </c>
      <c r="N386" s="5" t="s">
        <v>89</v>
      </c>
      <c r="O386" s="5" t="s">
        <v>8</v>
      </c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</row>
    <row r="387" spans="1:35" s="1" customFormat="1" ht="34.5">
      <c r="A387" s="25"/>
      <c r="B387" s="64" t="s">
        <v>136</v>
      </c>
      <c r="C387" s="14" t="s">
        <v>619</v>
      </c>
      <c r="D387" s="14" t="s">
        <v>10</v>
      </c>
      <c r="E387" s="5">
        <v>0</v>
      </c>
      <c r="F387" s="30">
        <v>20</v>
      </c>
      <c r="G387" s="5">
        <f t="shared" si="29"/>
        <v>20</v>
      </c>
      <c r="H387" s="3">
        <v>4.2670000000000003</v>
      </c>
      <c r="I387" s="9">
        <f t="shared" si="30"/>
        <v>85.34</v>
      </c>
      <c r="J387" s="8"/>
      <c r="K387" s="5">
        <f t="shared" si="28"/>
        <v>20</v>
      </c>
      <c r="L387" s="9">
        <f t="shared" si="32"/>
        <v>0</v>
      </c>
      <c r="M387" s="9">
        <f t="shared" si="31"/>
        <v>85.34</v>
      </c>
      <c r="N387" s="5" t="s">
        <v>89</v>
      </c>
      <c r="O387" s="5" t="s">
        <v>8</v>
      </c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</row>
    <row r="388" spans="1:35" s="1" customFormat="1" ht="34.5">
      <c r="A388" s="25"/>
      <c r="B388" s="64" t="s">
        <v>136</v>
      </c>
      <c r="C388" s="14" t="s">
        <v>620</v>
      </c>
      <c r="D388" s="14" t="s">
        <v>621</v>
      </c>
      <c r="E388" s="5">
        <v>0</v>
      </c>
      <c r="F388" s="30">
        <v>20</v>
      </c>
      <c r="G388" s="5">
        <f t="shared" si="29"/>
        <v>20</v>
      </c>
      <c r="H388" s="3">
        <v>6.1189999999999998</v>
      </c>
      <c r="I388" s="9">
        <f t="shared" si="30"/>
        <v>122.38</v>
      </c>
      <c r="J388" s="8"/>
      <c r="K388" s="5">
        <f t="shared" ref="K388:K427" si="33">G388-J388</f>
        <v>20</v>
      </c>
      <c r="L388" s="9">
        <f t="shared" si="32"/>
        <v>0</v>
      </c>
      <c r="M388" s="9">
        <f t="shared" si="31"/>
        <v>122.38</v>
      </c>
      <c r="N388" s="5" t="s">
        <v>89</v>
      </c>
      <c r="O388" s="5" t="s">
        <v>8</v>
      </c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</row>
    <row r="389" spans="1:35" s="1" customFormat="1" ht="34.5">
      <c r="A389" s="25"/>
      <c r="B389" s="64" t="s">
        <v>136</v>
      </c>
      <c r="C389" s="14" t="s">
        <v>622</v>
      </c>
      <c r="D389" s="14" t="s">
        <v>19</v>
      </c>
      <c r="E389" s="5">
        <v>0</v>
      </c>
      <c r="F389" s="30">
        <v>20</v>
      </c>
      <c r="G389" s="5">
        <f t="shared" si="29"/>
        <v>20</v>
      </c>
      <c r="H389" s="3">
        <v>2.6669999999999998</v>
      </c>
      <c r="I389" s="9">
        <f t="shared" si="30"/>
        <v>53.339999999999996</v>
      </c>
      <c r="J389" s="8"/>
      <c r="K389" s="5">
        <f t="shared" si="33"/>
        <v>20</v>
      </c>
      <c r="L389" s="9">
        <f t="shared" si="32"/>
        <v>0</v>
      </c>
      <c r="M389" s="9">
        <f t="shared" si="31"/>
        <v>53.339999999999996</v>
      </c>
      <c r="N389" s="5" t="s">
        <v>89</v>
      </c>
      <c r="O389" s="5" t="s">
        <v>8</v>
      </c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</row>
    <row r="390" spans="1:35" s="1" customFormat="1" ht="34.5">
      <c r="A390" s="25">
        <v>68</v>
      </c>
      <c r="B390" s="64" t="s">
        <v>97</v>
      </c>
      <c r="C390" s="14" t="s">
        <v>134</v>
      </c>
      <c r="D390" s="14" t="s">
        <v>7</v>
      </c>
      <c r="E390" s="5">
        <v>172</v>
      </c>
      <c r="F390" s="17">
        <v>24</v>
      </c>
      <c r="G390" s="5">
        <f t="shared" si="29"/>
        <v>196</v>
      </c>
      <c r="H390" s="26">
        <v>10.8</v>
      </c>
      <c r="I390" s="9">
        <f t="shared" si="30"/>
        <v>2116.8000000000002</v>
      </c>
      <c r="J390" s="4"/>
      <c r="K390" s="5">
        <f t="shared" si="33"/>
        <v>196</v>
      </c>
      <c r="L390" s="9">
        <f t="shared" si="32"/>
        <v>0</v>
      </c>
      <c r="M390" s="9">
        <f t="shared" si="31"/>
        <v>2116.8000000000002</v>
      </c>
      <c r="N390" s="5" t="s">
        <v>89</v>
      </c>
      <c r="O390" s="5" t="s">
        <v>8</v>
      </c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</row>
    <row r="391" spans="1:35" s="1" customFormat="1" ht="34.5">
      <c r="A391" s="25"/>
      <c r="B391" s="64" t="s">
        <v>97</v>
      </c>
      <c r="C391" s="14" t="s">
        <v>623</v>
      </c>
      <c r="D391" s="14" t="s">
        <v>158</v>
      </c>
      <c r="E391" s="5">
        <v>0</v>
      </c>
      <c r="F391" s="17">
        <v>24</v>
      </c>
      <c r="G391" s="5">
        <f t="shared" si="29"/>
        <v>24</v>
      </c>
      <c r="H391" s="26">
        <v>7.258</v>
      </c>
      <c r="I391" s="9">
        <f t="shared" si="30"/>
        <v>174.19200000000001</v>
      </c>
      <c r="J391" s="4"/>
      <c r="K391" s="5">
        <f t="shared" si="33"/>
        <v>24</v>
      </c>
      <c r="L391" s="9">
        <f t="shared" si="32"/>
        <v>0</v>
      </c>
      <c r="M391" s="9">
        <f t="shared" si="31"/>
        <v>174.19200000000001</v>
      </c>
      <c r="N391" s="5" t="s">
        <v>89</v>
      </c>
      <c r="O391" s="5" t="s">
        <v>8</v>
      </c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</row>
    <row r="392" spans="1:35" s="1" customFormat="1" ht="34.5">
      <c r="A392" s="25"/>
      <c r="B392" s="64" t="s">
        <v>97</v>
      </c>
      <c r="C392" s="14" t="s">
        <v>624</v>
      </c>
      <c r="D392" s="14" t="s">
        <v>11</v>
      </c>
      <c r="E392" s="5">
        <v>0</v>
      </c>
      <c r="F392" s="17">
        <v>24</v>
      </c>
      <c r="G392" s="5">
        <f t="shared" si="29"/>
        <v>24</v>
      </c>
      <c r="H392" s="26">
        <v>7.2569999999999997</v>
      </c>
      <c r="I392" s="9">
        <f t="shared" si="30"/>
        <v>174.16800000000001</v>
      </c>
      <c r="J392" s="4"/>
      <c r="K392" s="5">
        <f t="shared" si="33"/>
        <v>24</v>
      </c>
      <c r="L392" s="9">
        <f t="shared" si="32"/>
        <v>0</v>
      </c>
      <c r="M392" s="9">
        <f t="shared" si="31"/>
        <v>174.16800000000001</v>
      </c>
      <c r="N392" s="5" t="s">
        <v>89</v>
      </c>
      <c r="O392" s="5" t="s">
        <v>8</v>
      </c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</row>
    <row r="393" spans="1:35" s="1" customFormat="1" ht="34.5">
      <c r="A393" s="25"/>
      <c r="B393" s="64" t="s">
        <v>97</v>
      </c>
      <c r="C393" s="14" t="s">
        <v>625</v>
      </c>
      <c r="D393" s="14" t="s">
        <v>161</v>
      </c>
      <c r="E393" s="5">
        <v>0</v>
      </c>
      <c r="F393" s="17">
        <v>24</v>
      </c>
      <c r="G393" s="5">
        <f t="shared" si="29"/>
        <v>24</v>
      </c>
      <c r="H393" s="26">
        <v>6.4630000000000001</v>
      </c>
      <c r="I393" s="9">
        <f t="shared" si="30"/>
        <v>155.11199999999999</v>
      </c>
      <c r="J393" s="4"/>
      <c r="K393" s="5">
        <f t="shared" si="33"/>
        <v>24</v>
      </c>
      <c r="L393" s="9">
        <f t="shared" si="32"/>
        <v>0</v>
      </c>
      <c r="M393" s="9">
        <f t="shared" si="31"/>
        <v>155.11199999999999</v>
      </c>
      <c r="N393" s="5" t="s">
        <v>89</v>
      </c>
      <c r="O393" s="5" t="s">
        <v>8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</row>
    <row r="394" spans="1:35" s="1" customFormat="1" ht="34.5">
      <c r="A394" s="25">
        <v>69</v>
      </c>
      <c r="B394" s="64" t="s">
        <v>75</v>
      </c>
      <c r="C394" s="14" t="s">
        <v>76</v>
      </c>
      <c r="D394" s="14" t="s">
        <v>77</v>
      </c>
      <c r="E394" s="5">
        <v>72</v>
      </c>
      <c r="F394" s="17">
        <v>24</v>
      </c>
      <c r="G394" s="5">
        <f t="shared" si="29"/>
        <v>96</v>
      </c>
      <c r="H394" s="27">
        <v>8.2859999999999996</v>
      </c>
      <c r="I394" s="9">
        <f t="shared" si="30"/>
        <v>795.4559999999999</v>
      </c>
      <c r="J394" s="4"/>
      <c r="K394" s="5">
        <f t="shared" si="33"/>
        <v>96</v>
      </c>
      <c r="L394" s="9">
        <f t="shared" si="32"/>
        <v>0</v>
      </c>
      <c r="M394" s="9">
        <f t="shared" si="31"/>
        <v>795.4559999999999</v>
      </c>
      <c r="N394" s="5" t="s">
        <v>78</v>
      </c>
      <c r="O394" s="5" t="s">
        <v>8</v>
      </c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</row>
    <row r="395" spans="1:35" s="1" customFormat="1" ht="34.5">
      <c r="A395" s="25"/>
      <c r="B395" s="64" t="s">
        <v>75</v>
      </c>
      <c r="C395" s="14" t="s">
        <v>79</v>
      </c>
      <c r="D395" s="14" t="s">
        <v>80</v>
      </c>
      <c r="E395" s="5">
        <v>72</v>
      </c>
      <c r="F395" s="17">
        <v>24</v>
      </c>
      <c r="G395" s="5">
        <f t="shared" si="29"/>
        <v>96</v>
      </c>
      <c r="H395" s="27">
        <v>6.6189999999999998</v>
      </c>
      <c r="I395" s="9">
        <f t="shared" si="30"/>
        <v>635.42399999999998</v>
      </c>
      <c r="J395" s="4"/>
      <c r="K395" s="5">
        <f t="shared" si="33"/>
        <v>96</v>
      </c>
      <c r="L395" s="9">
        <f t="shared" si="32"/>
        <v>0</v>
      </c>
      <c r="M395" s="9">
        <f t="shared" si="31"/>
        <v>635.42399999999998</v>
      </c>
      <c r="N395" s="5" t="s">
        <v>78</v>
      </c>
      <c r="O395" s="5" t="s">
        <v>8</v>
      </c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</row>
    <row r="396" spans="1:35" s="1" customFormat="1" ht="34.5">
      <c r="A396" s="25"/>
      <c r="B396" s="64" t="s">
        <v>75</v>
      </c>
      <c r="C396" s="14" t="s">
        <v>81</v>
      </c>
      <c r="D396" s="14" t="s">
        <v>82</v>
      </c>
      <c r="E396" s="5">
        <v>72</v>
      </c>
      <c r="F396" s="17">
        <v>24</v>
      </c>
      <c r="G396" s="5">
        <f t="shared" si="29"/>
        <v>96</v>
      </c>
      <c r="H396" s="27">
        <v>5.4290000000000003</v>
      </c>
      <c r="I396" s="9">
        <f t="shared" si="30"/>
        <v>521.18399999999997</v>
      </c>
      <c r="J396" s="4"/>
      <c r="K396" s="5">
        <f t="shared" si="33"/>
        <v>96</v>
      </c>
      <c r="L396" s="9">
        <f t="shared" si="32"/>
        <v>0</v>
      </c>
      <c r="M396" s="9">
        <f t="shared" si="31"/>
        <v>521.18399999999997</v>
      </c>
      <c r="N396" s="5" t="s">
        <v>78</v>
      </c>
      <c r="O396" s="5" t="s">
        <v>8</v>
      </c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</row>
    <row r="397" spans="1:35" s="1" customFormat="1" ht="34.5">
      <c r="A397" s="25"/>
      <c r="B397" s="64" t="s">
        <v>75</v>
      </c>
      <c r="C397" s="14" t="s">
        <v>83</v>
      </c>
      <c r="D397" s="14" t="s">
        <v>19</v>
      </c>
      <c r="E397" s="5">
        <v>55</v>
      </c>
      <c r="F397" s="17">
        <v>20</v>
      </c>
      <c r="G397" s="5">
        <f t="shared" si="29"/>
        <v>75</v>
      </c>
      <c r="H397" s="27">
        <v>4.2709999999999999</v>
      </c>
      <c r="I397" s="9">
        <f t="shared" si="30"/>
        <v>320.32499999999999</v>
      </c>
      <c r="J397" s="4"/>
      <c r="K397" s="5">
        <f t="shared" si="33"/>
        <v>75</v>
      </c>
      <c r="L397" s="9">
        <f t="shared" si="32"/>
        <v>0</v>
      </c>
      <c r="M397" s="9">
        <f t="shared" si="31"/>
        <v>320.32499999999999</v>
      </c>
      <c r="N397" s="5" t="s">
        <v>78</v>
      </c>
      <c r="O397" s="5" t="s">
        <v>8</v>
      </c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</row>
    <row r="398" spans="1:35" s="1" customFormat="1" ht="34.5">
      <c r="A398" s="25"/>
      <c r="B398" s="64" t="s">
        <v>75</v>
      </c>
      <c r="C398" s="14" t="s">
        <v>84</v>
      </c>
      <c r="D398" s="14" t="s">
        <v>10</v>
      </c>
      <c r="E398" s="5">
        <v>73</v>
      </c>
      <c r="F398" s="17">
        <v>20</v>
      </c>
      <c r="G398" s="5">
        <f t="shared" si="29"/>
        <v>93</v>
      </c>
      <c r="H398" s="27">
        <v>4.2709999999999999</v>
      </c>
      <c r="I398" s="9">
        <f t="shared" si="30"/>
        <v>397.20299999999997</v>
      </c>
      <c r="J398" s="4"/>
      <c r="K398" s="5">
        <f t="shared" si="33"/>
        <v>93</v>
      </c>
      <c r="L398" s="9">
        <f t="shared" si="32"/>
        <v>0</v>
      </c>
      <c r="M398" s="9">
        <f t="shared" si="31"/>
        <v>397.20299999999997</v>
      </c>
      <c r="N398" s="5" t="s">
        <v>85</v>
      </c>
      <c r="O398" s="5" t="s">
        <v>8</v>
      </c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</row>
    <row r="399" spans="1:35" s="1" customFormat="1" ht="34.5">
      <c r="A399" s="25"/>
      <c r="B399" s="64" t="s">
        <v>75</v>
      </c>
      <c r="C399" s="14" t="s">
        <v>243</v>
      </c>
      <c r="D399" s="14" t="s">
        <v>207</v>
      </c>
      <c r="E399" s="5">
        <v>24</v>
      </c>
      <c r="F399" s="17">
        <v>12</v>
      </c>
      <c r="G399" s="5">
        <f t="shared" si="29"/>
        <v>36</v>
      </c>
      <c r="H399" s="27">
        <v>4.4139999999999997</v>
      </c>
      <c r="I399" s="9">
        <f t="shared" si="30"/>
        <v>158.904</v>
      </c>
      <c r="J399" s="4"/>
      <c r="K399" s="5">
        <f t="shared" si="33"/>
        <v>36</v>
      </c>
      <c r="L399" s="9">
        <f t="shared" si="32"/>
        <v>0</v>
      </c>
      <c r="M399" s="9">
        <f t="shared" si="31"/>
        <v>158.904</v>
      </c>
      <c r="N399" s="5" t="s">
        <v>85</v>
      </c>
      <c r="O399" s="5" t="s">
        <v>8</v>
      </c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</row>
    <row r="400" spans="1:35" s="1" customFormat="1" ht="34.5">
      <c r="A400" s="25"/>
      <c r="B400" s="64" t="s">
        <v>75</v>
      </c>
      <c r="C400" s="14" t="s">
        <v>723</v>
      </c>
      <c r="D400" s="14" t="s">
        <v>626</v>
      </c>
      <c r="E400" s="5">
        <v>0</v>
      </c>
      <c r="F400" s="17">
        <v>20</v>
      </c>
      <c r="G400" s="5">
        <f t="shared" si="29"/>
        <v>20</v>
      </c>
      <c r="H400" s="27">
        <v>4.4279999999999999</v>
      </c>
      <c r="I400" s="9">
        <f t="shared" si="30"/>
        <v>88.56</v>
      </c>
      <c r="J400" s="4"/>
      <c r="K400" s="5">
        <f t="shared" si="33"/>
        <v>20</v>
      </c>
      <c r="L400" s="9">
        <f t="shared" si="32"/>
        <v>0</v>
      </c>
      <c r="M400" s="9">
        <f t="shared" si="31"/>
        <v>88.56</v>
      </c>
      <c r="N400" s="5" t="s">
        <v>85</v>
      </c>
      <c r="O400" s="5" t="s">
        <v>8</v>
      </c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</row>
    <row r="401" spans="1:35" s="1" customFormat="1" ht="34.5">
      <c r="A401" s="25"/>
      <c r="B401" s="64" t="s">
        <v>75</v>
      </c>
      <c r="C401" s="14" t="s">
        <v>627</v>
      </c>
      <c r="D401" s="14" t="s">
        <v>628</v>
      </c>
      <c r="E401" s="5">
        <v>50</v>
      </c>
      <c r="F401" s="17">
        <v>20</v>
      </c>
      <c r="G401" s="5">
        <f t="shared" si="29"/>
        <v>70</v>
      </c>
      <c r="H401" s="27">
        <v>2.2069999999999999</v>
      </c>
      <c r="I401" s="9">
        <f t="shared" si="30"/>
        <v>154.48999999999998</v>
      </c>
      <c r="J401" s="4"/>
      <c r="K401" s="5">
        <f t="shared" si="33"/>
        <v>70</v>
      </c>
      <c r="L401" s="9">
        <f t="shared" si="32"/>
        <v>0</v>
      </c>
      <c r="M401" s="9">
        <f t="shared" si="31"/>
        <v>154.48999999999998</v>
      </c>
      <c r="N401" s="5" t="s">
        <v>85</v>
      </c>
      <c r="O401" s="5" t="s">
        <v>8</v>
      </c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</row>
    <row r="402" spans="1:35" ht="34.5">
      <c r="A402" s="3">
        <v>70</v>
      </c>
      <c r="B402" s="62" t="s">
        <v>244</v>
      </c>
      <c r="C402" s="6" t="s">
        <v>245</v>
      </c>
      <c r="D402" s="6" t="s">
        <v>7</v>
      </c>
      <c r="E402" s="8">
        <v>9</v>
      </c>
      <c r="F402" s="8"/>
      <c r="G402" s="5">
        <f t="shared" si="29"/>
        <v>9</v>
      </c>
      <c r="H402" s="8">
        <v>8.3000000000000007</v>
      </c>
      <c r="I402" s="9">
        <f t="shared" si="30"/>
        <v>74.7</v>
      </c>
      <c r="J402" s="8">
        <v>9</v>
      </c>
      <c r="K402" s="5">
        <f t="shared" si="33"/>
        <v>0</v>
      </c>
      <c r="L402" s="9">
        <f t="shared" si="32"/>
        <v>74.7</v>
      </c>
      <c r="M402" s="9">
        <f t="shared" si="31"/>
        <v>0</v>
      </c>
      <c r="N402" s="10" t="s">
        <v>160</v>
      </c>
      <c r="O402" s="5" t="s">
        <v>8</v>
      </c>
    </row>
    <row r="403" spans="1:35" ht="34.5">
      <c r="A403" s="3"/>
      <c r="B403" s="62" t="s">
        <v>244</v>
      </c>
      <c r="C403" s="6" t="s">
        <v>246</v>
      </c>
      <c r="D403" s="6" t="s">
        <v>111</v>
      </c>
      <c r="E403" s="8">
        <v>24</v>
      </c>
      <c r="F403" s="8"/>
      <c r="G403" s="5">
        <f t="shared" si="29"/>
        <v>24</v>
      </c>
      <c r="H403" s="8">
        <v>5.7</v>
      </c>
      <c r="I403" s="9">
        <f t="shared" si="30"/>
        <v>136.80000000000001</v>
      </c>
      <c r="J403" s="8">
        <v>24</v>
      </c>
      <c r="K403" s="5">
        <f>G403-J403</f>
        <v>0</v>
      </c>
      <c r="L403" s="9">
        <f t="shared" si="32"/>
        <v>136.80000000000001</v>
      </c>
      <c r="M403" s="9">
        <f t="shared" si="31"/>
        <v>0</v>
      </c>
      <c r="N403" s="10" t="s">
        <v>160</v>
      </c>
      <c r="O403" s="5" t="s">
        <v>8</v>
      </c>
    </row>
    <row r="404" spans="1:35" ht="34.5">
      <c r="A404" s="3"/>
      <c r="B404" s="62" t="s">
        <v>244</v>
      </c>
      <c r="C404" s="6" t="s">
        <v>247</v>
      </c>
      <c r="D404" s="6" t="s">
        <v>248</v>
      </c>
      <c r="E404" s="8">
        <v>20</v>
      </c>
      <c r="F404" s="8"/>
      <c r="G404" s="5">
        <f t="shared" si="29"/>
        <v>20</v>
      </c>
      <c r="H404" s="8">
        <v>3.5</v>
      </c>
      <c r="I404" s="9">
        <f t="shared" si="30"/>
        <v>70</v>
      </c>
      <c r="J404" s="8">
        <v>20</v>
      </c>
      <c r="K404" s="5">
        <f>G404-J404</f>
        <v>0</v>
      </c>
      <c r="L404" s="9">
        <f t="shared" si="32"/>
        <v>70</v>
      </c>
      <c r="M404" s="9">
        <f t="shared" si="31"/>
        <v>0</v>
      </c>
      <c r="N404" s="10" t="s">
        <v>160</v>
      </c>
      <c r="O404" s="5" t="s">
        <v>8</v>
      </c>
    </row>
    <row r="405" spans="1:35" ht="34.5">
      <c r="A405" s="3"/>
      <c r="B405" s="62" t="s">
        <v>244</v>
      </c>
      <c r="C405" s="6" t="s">
        <v>249</v>
      </c>
      <c r="D405" s="6" t="s">
        <v>227</v>
      </c>
      <c r="E405" s="8">
        <v>20</v>
      </c>
      <c r="F405" s="8"/>
      <c r="G405" s="5">
        <f t="shared" si="29"/>
        <v>20</v>
      </c>
      <c r="H405" s="8">
        <v>3.6</v>
      </c>
      <c r="I405" s="9">
        <f t="shared" si="30"/>
        <v>72</v>
      </c>
      <c r="J405" s="8">
        <v>20</v>
      </c>
      <c r="K405" s="5">
        <f>G405-J405</f>
        <v>0</v>
      </c>
      <c r="L405" s="9">
        <f t="shared" si="32"/>
        <v>72</v>
      </c>
      <c r="M405" s="9">
        <f t="shared" si="31"/>
        <v>0</v>
      </c>
      <c r="N405" s="10" t="s">
        <v>160</v>
      </c>
      <c r="O405" s="5" t="s">
        <v>8</v>
      </c>
    </row>
    <row r="406" spans="1:35" ht="51.75">
      <c r="A406" s="3">
        <v>71</v>
      </c>
      <c r="B406" s="62" t="s">
        <v>250</v>
      </c>
      <c r="C406" s="16" t="s">
        <v>251</v>
      </c>
      <c r="D406" s="23" t="s">
        <v>629</v>
      </c>
      <c r="E406" s="10">
        <v>24</v>
      </c>
      <c r="F406" s="10">
        <v>24</v>
      </c>
      <c r="G406" s="5">
        <f t="shared" si="29"/>
        <v>48</v>
      </c>
      <c r="H406" s="33">
        <v>7.75</v>
      </c>
      <c r="I406" s="9">
        <f t="shared" si="30"/>
        <v>372</v>
      </c>
      <c r="J406" s="8"/>
      <c r="K406" s="5">
        <f t="shared" si="33"/>
        <v>48</v>
      </c>
      <c r="L406" s="9">
        <f t="shared" si="32"/>
        <v>0</v>
      </c>
      <c r="M406" s="9">
        <f t="shared" si="31"/>
        <v>372</v>
      </c>
      <c r="N406" s="5" t="s">
        <v>100</v>
      </c>
      <c r="O406" s="5" t="s">
        <v>8</v>
      </c>
    </row>
    <row r="407" spans="1:35" ht="51.75">
      <c r="A407" s="3"/>
      <c r="B407" s="62" t="s">
        <v>250</v>
      </c>
      <c r="C407" s="16" t="s">
        <v>252</v>
      </c>
      <c r="D407" s="23" t="s">
        <v>11</v>
      </c>
      <c r="E407" s="10">
        <v>24</v>
      </c>
      <c r="F407" s="10">
        <v>24</v>
      </c>
      <c r="G407" s="5">
        <f t="shared" si="29"/>
        <v>48</v>
      </c>
      <c r="H407" s="33">
        <v>7.75</v>
      </c>
      <c r="I407" s="9">
        <f t="shared" si="30"/>
        <v>372</v>
      </c>
      <c r="J407" s="8"/>
      <c r="K407" s="5">
        <f t="shared" si="33"/>
        <v>48</v>
      </c>
      <c r="L407" s="9">
        <f t="shared" si="32"/>
        <v>0</v>
      </c>
      <c r="M407" s="9">
        <f t="shared" si="31"/>
        <v>372</v>
      </c>
      <c r="N407" s="5" t="s">
        <v>100</v>
      </c>
      <c r="O407" s="5" t="s">
        <v>8</v>
      </c>
    </row>
    <row r="408" spans="1:35" ht="51.75">
      <c r="A408" s="3"/>
      <c r="B408" s="62" t="s">
        <v>250</v>
      </c>
      <c r="C408" s="16" t="s">
        <v>277</v>
      </c>
      <c r="D408" s="23" t="s">
        <v>7</v>
      </c>
      <c r="E408" s="10">
        <v>24</v>
      </c>
      <c r="F408" s="10">
        <v>27</v>
      </c>
      <c r="G408" s="5">
        <f t="shared" si="29"/>
        <v>51</v>
      </c>
      <c r="H408" s="33">
        <v>9.6229999999999993</v>
      </c>
      <c r="I408" s="9">
        <f t="shared" si="30"/>
        <v>490.77299999999997</v>
      </c>
      <c r="J408" s="8"/>
      <c r="K408" s="5">
        <f t="shared" si="33"/>
        <v>51</v>
      </c>
      <c r="L408" s="9">
        <f t="shared" si="32"/>
        <v>0</v>
      </c>
      <c r="M408" s="9">
        <f t="shared" si="31"/>
        <v>490.77299999999997</v>
      </c>
      <c r="N408" s="5" t="s">
        <v>100</v>
      </c>
      <c r="O408" s="5" t="s">
        <v>8</v>
      </c>
    </row>
    <row r="409" spans="1:35" s="1" customFormat="1" ht="51.75">
      <c r="A409" s="25">
        <v>72</v>
      </c>
      <c r="B409" s="64" t="s">
        <v>98</v>
      </c>
      <c r="C409" s="14" t="s">
        <v>99</v>
      </c>
      <c r="D409" s="14" t="s">
        <v>11</v>
      </c>
      <c r="E409" s="5">
        <v>153</v>
      </c>
      <c r="F409" s="17"/>
      <c r="G409" s="5">
        <f t="shared" si="29"/>
        <v>153</v>
      </c>
      <c r="H409" s="26">
        <v>5.7</v>
      </c>
      <c r="I409" s="9">
        <f t="shared" si="30"/>
        <v>872.1</v>
      </c>
      <c r="J409" s="4"/>
      <c r="K409" s="5">
        <f t="shared" si="33"/>
        <v>153</v>
      </c>
      <c r="L409" s="9">
        <f t="shared" si="32"/>
        <v>0</v>
      </c>
      <c r="M409" s="9">
        <f t="shared" si="31"/>
        <v>872.1</v>
      </c>
      <c r="N409" s="5" t="s">
        <v>100</v>
      </c>
      <c r="O409" s="5" t="s">
        <v>8</v>
      </c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</row>
    <row r="410" spans="1:35" s="1" customFormat="1" ht="51.75">
      <c r="A410" s="25"/>
      <c r="B410" s="64" t="s">
        <v>98</v>
      </c>
      <c r="C410" s="14" t="s">
        <v>630</v>
      </c>
      <c r="D410" s="14" t="s">
        <v>9</v>
      </c>
      <c r="E410" s="5">
        <v>0</v>
      </c>
      <c r="F410" s="17">
        <v>24</v>
      </c>
      <c r="G410" s="5">
        <f t="shared" si="29"/>
        <v>24</v>
      </c>
      <c r="H410" s="26">
        <v>6.7</v>
      </c>
      <c r="I410" s="9">
        <f t="shared" si="30"/>
        <v>160.80000000000001</v>
      </c>
      <c r="J410" s="4"/>
      <c r="K410" s="5">
        <f t="shared" si="33"/>
        <v>24</v>
      </c>
      <c r="L410" s="9">
        <f t="shared" si="32"/>
        <v>0</v>
      </c>
      <c r="M410" s="9">
        <f t="shared" si="31"/>
        <v>160.80000000000001</v>
      </c>
      <c r="N410" s="5" t="s">
        <v>100</v>
      </c>
      <c r="O410" s="5" t="s">
        <v>8</v>
      </c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</row>
    <row r="411" spans="1:35" ht="34.5">
      <c r="A411" s="3">
        <v>73</v>
      </c>
      <c r="B411" s="62" t="s">
        <v>253</v>
      </c>
      <c r="C411" s="16" t="s">
        <v>254</v>
      </c>
      <c r="D411" s="16" t="s">
        <v>255</v>
      </c>
      <c r="E411" s="8">
        <v>9</v>
      </c>
      <c r="F411" s="8">
        <v>38</v>
      </c>
      <c r="G411" s="5">
        <f t="shared" si="29"/>
        <v>47</v>
      </c>
      <c r="H411" s="8">
        <v>8.76</v>
      </c>
      <c r="I411" s="9">
        <f t="shared" si="30"/>
        <v>411.71999999999997</v>
      </c>
      <c r="J411" s="8"/>
      <c r="K411" s="5">
        <f t="shared" si="33"/>
        <v>47</v>
      </c>
      <c r="L411" s="9">
        <f t="shared" si="32"/>
        <v>0</v>
      </c>
      <c r="M411" s="9">
        <f t="shared" si="31"/>
        <v>411.71999999999997</v>
      </c>
      <c r="N411" s="10" t="s">
        <v>160</v>
      </c>
      <c r="O411" s="5" t="s">
        <v>8</v>
      </c>
    </row>
    <row r="412" spans="1:35" ht="34.5">
      <c r="A412" s="3"/>
      <c r="B412" s="62" t="s">
        <v>253</v>
      </c>
      <c r="C412" s="16" t="s">
        <v>631</v>
      </c>
      <c r="D412" s="16" t="s">
        <v>255</v>
      </c>
      <c r="E412" s="8">
        <v>24</v>
      </c>
      <c r="F412" s="8">
        <v>14</v>
      </c>
      <c r="G412" s="5">
        <f t="shared" si="29"/>
        <v>38</v>
      </c>
      <c r="H412" s="8">
        <v>8.7490000000000006</v>
      </c>
      <c r="I412" s="9">
        <f t="shared" si="30"/>
        <v>332.46200000000005</v>
      </c>
      <c r="J412" s="8"/>
      <c r="K412" s="5">
        <f>G412-J412</f>
        <v>38</v>
      </c>
      <c r="L412" s="9">
        <f>H412*J412</f>
        <v>0</v>
      </c>
      <c r="M412" s="9">
        <f>I412-L412</f>
        <v>332.46200000000005</v>
      </c>
      <c r="N412" s="10" t="s">
        <v>160</v>
      </c>
      <c r="O412" s="5" t="s">
        <v>8</v>
      </c>
    </row>
    <row r="413" spans="1:35" ht="34.5">
      <c r="A413" s="3"/>
      <c r="B413" s="62" t="s">
        <v>253</v>
      </c>
      <c r="C413" s="16" t="s">
        <v>632</v>
      </c>
      <c r="D413" s="16" t="s">
        <v>19</v>
      </c>
      <c r="E413" s="8">
        <v>0</v>
      </c>
      <c r="F413" s="8">
        <v>5</v>
      </c>
      <c r="G413" s="5">
        <f t="shared" si="29"/>
        <v>5</v>
      </c>
      <c r="H413" s="8">
        <v>4.4619999999999997</v>
      </c>
      <c r="I413" s="9">
        <f t="shared" si="30"/>
        <v>22.31</v>
      </c>
      <c r="J413" s="8"/>
      <c r="K413" s="5">
        <f>G413-J413</f>
        <v>5</v>
      </c>
      <c r="L413" s="9">
        <f>H413*J413</f>
        <v>0</v>
      </c>
      <c r="M413" s="9">
        <f>I413-L413</f>
        <v>22.31</v>
      </c>
      <c r="N413" s="10" t="s">
        <v>160</v>
      </c>
      <c r="O413" s="5" t="s">
        <v>8</v>
      </c>
    </row>
    <row r="414" spans="1:35" s="1" customFormat="1" ht="51.75">
      <c r="A414" s="25">
        <v>74</v>
      </c>
      <c r="B414" s="64" t="s">
        <v>107</v>
      </c>
      <c r="C414" s="14" t="s">
        <v>108</v>
      </c>
      <c r="D414" s="14" t="s">
        <v>7</v>
      </c>
      <c r="E414" s="5">
        <v>133</v>
      </c>
      <c r="F414" s="17">
        <v>0</v>
      </c>
      <c r="G414" s="5">
        <f t="shared" si="29"/>
        <v>133</v>
      </c>
      <c r="H414" s="34">
        <v>10.476000000000001</v>
      </c>
      <c r="I414" s="9">
        <f t="shared" si="30"/>
        <v>1393.3080000000002</v>
      </c>
      <c r="J414" s="4"/>
      <c r="K414" s="5">
        <f t="shared" si="33"/>
        <v>133</v>
      </c>
      <c r="L414" s="9">
        <f t="shared" si="32"/>
        <v>0</v>
      </c>
      <c r="M414" s="9">
        <f t="shared" si="31"/>
        <v>1393.3080000000002</v>
      </c>
      <c r="N414" s="5" t="s">
        <v>100</v>
      </c>
      <c r="O414" s="5" t="s">
        <v>8</v>
      </c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</row>
    <row r="415" spans="1:35" s="1" customFormat="1" ht="51.75">
      <c r="A415" s="25"/>
      <c r="B415" s="64" t="s">
        <v>107</v>
      </c>
      <c r="C415" s="14" t="s">
        <v>109</v>
      </c>
      <c r="D415" s="14" t="s">
        <v>11</v>
      </c>
      <c r="E415" s="5">
        <v>180</v>
      </c>
      <c r="F415" s="17">
        <v>0</v>
      </c>
      <c r="G415" s="5">
        <f t="shared" si="29"/>
        <v>180</v>
      </c>
      <c r="H415" s="27">
        <v>8.15</v>
      </c>
      <c r="I415" s="9">
        <f t="shared" si="30"/>
        <v>1467</v>
      </c>
      <c r="J415" s="4"/>
      <c r="K415" s="5">
        <f t="shared" si="33"/>
        <v>180</v>
      </c>
      <c r="L415" s="9">
        <f t="shared" si="32"/>
        <v>0</v>
      </c>
      <c r="M415" s="9">
        <f t="shared" si="31"/>
        <v>1467</v>
      </c>
      <c r="N415" s="5" t="s">
        <v>100</v>
      </c>
      <c r="O415" s="5" t="s">
        <v>8</v>
      </c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</row>
    <row r="416" spans="1:35" s="1" customFormat="1" ht="51.75">
      <c r="A416" s="25"/>
      <c r="B416" s="64" t="s">
        <v>107</v>
      </c>
      <c r="C416" s="14" t="s">
        <v>110</v>
      </c>
      <c r="D416" s="14" t="s">
        <v>9</v>
      </c>
      <c r="E416" s="5">
        <v>76</v>
      </c>
      <c r="F416" s="17">
        <v>24</v>
      </c>
      <c r="G416" s="5">
        <f t="shared" si="29"/>
        <v>100</v>
      </c>
      <c r="H416" s="27">
        <v>8.2530000000000001</v>
      </c>
      <c r="I416" s="9">
        <f t="shared" si="30"/>
        <v>825.3</v>
      </c>
      <c r="J416" s="4"/>
      <c r="K416" s="5">
        <f t="shared" si="33"/>
        <v>100</v>
      </c>
      <c r="L416" s="9">
        <f t="shared" si="32"/>
        <v>0</v>
      </c>
      <c r="M416" s="9">
        <f t="shared" si="31"/>
        <v>825.3</v>
      </c>
      <c r="N416" s="5" t="s">
        <v>100</v>
      </c>
      <c r="O416" s="5" t="s">
        <v>8</v>
      </c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</row>
    <row r="417" spans="1:207" s="1" customFormat="1" ht="52.9" customHeight="1">
      <c r="A417" s="25"/>
      <c r="B417" s="64" t="s">
        <v>107</v>
      </c>
      <c r="C417" s="14" t="s">
        <v>633</v>
      </c>
      <c r="D417" s="14" t="s">
        <v>158</v>
      </c>
      <c r="E417" s="5">
        <v>0</v>
      </c>
      <c r="F417" s="17">
        <v>24</v>
      </c>
      <c r="G417" s="5">
        <f t="shared" si="29"/>
        <v>24</v>
      </c>
      <c r="H417" s="27">
        <v>7.7140000000000004</v>
      </c>
      <c r="I417" s="9">
        <f t="shared" si="30"/>
        <v>185.13600000000002</v>
      </c>
      <c r="J417" s="4"/>
      <c r="K417" s="5">
        <f t="shared" si="33"/>
        <v>24</v>
      </c>
      <c r="L417" s="9">
        <f t="shared" si="32"/>
        <v>0</v>
      </c>
      <c r="M417" s="9">
        <f t="shared" si="31"/>
        <v>185.13600000000002</v>
      </c>
      <c r="N417" s="5" t="s">
        <v>100</v>
      </c>
      <c r="O417" s="5" t="s">
        <v>8</v>
      </c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</row>
    <row r="418" spans="1:207" s="1" customFormat="1" ht="52.9" customHeight="1">
      <c r="A418" s="25"/>
      <c r="B418" s="64" t="s">
        <v>107</v>
      </c>
      <c r="C418" s="14" t="s">
        <v>634</v>
      </c>
      <c r="D418" s="14" t="s">
        <v>635</v>
      </c>
      <c r="E418" s="5">
        <v>0</v>
      </c>
      <c r="F418" s="17">
        <v>20</v>
      </c>
      <c r="G418" s="5">
        <f t="shared" si="29"/>
        <v>20</v>
      </c>
      <c r="H418" s="27">
        <v>6.19</v>
      </c>
      <c r="I418" s="9">
        <f t="shared" si="30"/>
        <v>123.80000000000001</v>
      </c>
      <c r="J418" s="4"/>
      <c r="K418" s="5">
        <f t="shared" si="33"/>
        <v>20</v>
      </c>
      <c r="L418" s="9">
        <f t="shared" si="32"/>
        <v>0</v>
      </c>
      <c r="M418" s="9">
        <f t="shared" si="31"/>
        <v>123.80000000000001</v>
      </c>
      <c r="N418" s="5" t="s">
        <v>100</v>
      </c>
      <c r="O418" s="5" t="s">
        <v>8</v>
      </c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</row>
    <row r="419" spans="1:207" s="1" customFormat="1" ht="52.9" customHeight="1">
      <c r="A419" s="25"/>
      <c r="B419" s="64" t="s">
        <v>107</v>
      </c>
      <c r="C419" s="14" t="s">
        <v>636</v>
      </c>
      <c r="D419" s="14" t="s">
        <v>637</v>
      </c>
      <c r="E419" s="5">
        <v>0</v>
      </c>
      <c r="F419" s="17">
        <v>20</v>
      </c>
      <c r="G419" s="5">
        <f t="shared" si="29"/>
        <v>20</v>
      </c>
      <c r="H419" s="27">
        <v>4.5229999999999997</v>
      </c>
      <c r="I419" s="9">
        <f t="shared" si="30"/>
        <v>90.46</v>
      </c>
      <c r="J419" s="4"/>
      <c r="K419" s="5">
        <f t="shared" si="33"/>
        <v>20</v>
      </c>
      <c r="L419" s="9">
        <f t="shared" si="32"/>
        <v>0</v>
      </c>
      <c r="M419" s="9">
        <f t="shared" si="31"/>
        <v>90.46</v>
      </c>
      <c r="N419" s="5" t="s">
        <v>100</v>
      </c>
      <c r="O419" s="5" t="s">
        <v>8</v>
      </c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</row>
    <row r="420" spans="1:207" s="1" customFormat="1" ht="52.9" customHeight="1">
      <c r="A420" s="25">
        <v>75</v>
      </c>
      <c r="B420" s="64" t="s">
        <v>638</v>
      </c>
      <c r="C420" s="14" t="s">
        <v>639</v>
      </c>
      <c r="D420" s="14" t="s">
        <v>7</v>
      </c>
      <c r="E420" s="5">
        <v>0</v>
      </c>
      <c r="F420" s="17">
        <v>24</v>
      </c>
      <c r="G420" s="5">
        <f t="shared" si="29"/>
        <v>24</v>
      </c>
      <c r="H420" s="27">
        <v>9.6590000000000007</v>
      </c>
      <c r="I420" s="9">
        <f t="shared" si="30"/>
        <v>231.81600000000003</v>
      </c>
      <c r="J420" s="4"/>
      <c r="K420" s="5">
        <f t="shared" si="33"/>
        <v>24</v>
      </c>
      <c r="L420" s="9">
        <f t="shared" si="32"/>
        <v>0</v>
      </c>
      <c r="M420" s="9">
        <f t="shared" si="31"/>
        <v>231.81600000000003</v>
      </c>
      <c r="N420" s="5" t="s">
        <v>100</v>
      </c>
      <c r="O420" s="5" t="s">
        <v>8</v>
      </c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</row>
    <row r="421" spans="1:207" s="1" customFormat="1" ht="52.9" customHeight="1">
      <c r="A421" s="25">
        <v>76</v>
      </c>
      <c r="B421" s="64" t="s">
        <v>640</v>
      </c>
      <c r="C421" s="14" t="s">
        <v>641</v>
      </c>
      <c r="D421" s="14" t="s">
        <v>158</v>
      </c>
      <c r="E421" s="5">
        <v>0</v>
      </c>
      <c r="F421" s="17">
        <v>20</v>
      </c>
      <c r="G421" s="5">
        <f t="shared" si="29"/>
        <v>20</v>
      </c>
      <c r="H421" s="27">
        <v>6.45</v>
      </c>
      <c r="I421" s="9">
        <f t="shared" si="30"/>
        <v>129</v>
      </c>
      <c r="J421" s="4"/>
      <c r="K421" s="5">
        <f t="shared" si="33"/>
        <v>20</v>
      </c>
      <c r="L421" s="9">
        <f t="shared" si="32"/>
        <v>0</v>
      </c>
      <c r="M421" s="9">
        <f t="shared" si="31"/>
        <v>129</v>
      </c>
      <c r="N421" s="5" t="s">
        <v>100</v>
      </c>
      <c r="O421" s="5" t="s">
        <v>8</v>
      </c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</row>
    <row r="422" spans="1:207" s="1" customFormat="1" ht="52.9" customHeight="1">
      <c r="A422" s="25">
        <v>77</v>
      </c>
      <c r="B422" s="64" t="s">
        <v>242</v>
      </c>
      <c r="C422" s="14" t="s">
        <v>642</v>
      </c>
      <c r="D422" s="14" t="s">
        <v>9</v>
      </c>
      <c r="E422" s="5">
        <v>0</v>
      </c>
      <c r="F422" s="17">
        <v>20</v>
      </c>
      <c r="G422" s="5">
        <f t="shared" si="29"/>
        <v>20</v>
      </c>
      <c r="H422" s="27">
        <v>16.327000000000002</v>
      </c>
      <c r="I422" s="9">
        <f t="shared" si="30"/>
        <v>326.54000000000002</v>
      </c>
      <c r="J422" s="4"/>
      <c r="K422" s="5">
        <f t="shared" si="33"/>
        <v>20</v>
      </c>
      <c r="L422" s="9">
        <f t="shared" si="32"/>
        <v>0</v>
      </c>
      <c r="M422" s="9">
        <f t="shared" si="31"/>
        <v>326.54000000000002</v>
      </c>
      <c r="N422" s="5" t="s">
        <v>100</v>
      </c>
      <c r="O422" s="5" t="s">
        <v>8</v>
      </c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</row>
    <row r="423" spans="1:207" s="1" customFormat="1" ht="52.9" customHeight="1">
      <c r="A423" s="25"/>
      <c r="B423" s="64" t="s">
        <v>242</v>
      </c>
      <c r="C423" s="14" t="s">
        <v>643</v>
      </c>
      <c r="D423" s="14" t="s">
        <v>158</v>
      </c>
      <c r="E423" s="5">
        <v>0</v>
      </c>
      <c r="F423" s="17">
        <v>24</v>
      </c>
      <c r="G423" s="5">
        <f t="shared" si="29"/>
        <v>24</v>
      </c>
      <c r="H423" s="27">
        <v>13.869</v>
      </c>
      <c r="I423" s="9">
        <f t="shared" si="30"/>
        <v>332.85599999999999</v>
      </c>
      <c r="J423" s="4"/>
      <c r="K423" s="5">
        <f t="shared" si="33"/>
        <v>24</v>
      </c>
      <c r="L423" s="9">
        <f t="shared" si="32"/>
        <v>0</v>
      </c>
      <c r="M423" s="9">
        <f t="shared" si="31"/>
        <v>332.85599999999999</v>
      </c>
      <c r="N423" s="5" t="s">
        <v>100</v>
      </c>
      <c r="O423" s="5" t="s">
        <v>8</v>
      </c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</row>
    <row r="424" spans="1:207" s="1" customFormat="1" ht="52.9" customHeight="1">
      <c r="A424" s="25"/>
      <c r="B424" s="64" t="s">
        <v>242</v>
      </c>
      <c r="C424" s="14" t="s">
        <v>644</v>
      </c>
      <c r="D424" s="14" t="s">
        <v>11</v>
      </c>
      <c r="E424" s="5">
        <v>0</v>
      </c>
      <c r="F424" s="17">
        <v>24</v>
      </c>
      <c r="G424" s="5">
        <f t="shared" si="29"/>
        <v>24</v>
      </c>
      <c r="H424" s="27">
        <v>13.833</v>
      </c>
      <c r="I424" s="9">
        <f t="shared" si="30"/>
        <v>331.99200000000002</v>
      </c>
      <c r="J424" s="4"/>
      <c r="K424" s="5">
        <f t="shared" si="33"/>
        <v>24</v>
      </c>
      <c r="L424" s="9">
        <f t="shared" si="32"/>
        <v>0</v>
      </c>
      <c r="M424" s="9">
        <f t="shared" si="31"/>
        <v>331.99200000000002</v>
      </c>
      <c r="N424" s="5" t="s">
        <v>100</v>
      </c>
      <c r="O424" s="5" t="s">
        <v>8</v>
      </c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</row>
    <row r="425" spans="1:207" s="1" customFormat="1" ht="52.9" customHeight="1">
      <c r="A425" s="25"/>
      <c r="B425" s="64" t="s">
        <v>242</v>
      </c>
      <c r="C425" s="14" t="s">
        <v>645</v>
      </c>
      <c r="D425" s="14" t="s">
        <v>10</v>
      </c>
      <c r="E425" s="5">
        <v>0</v>
      </c>
      <c r="F425" s="17">
        <v>20</v>
      </c>
      <c r="G425" s="5">
        <f t="shared" si="29"/>
        <v>20</v>
      </c>
      <c r="H425" s="27">
        <v>4.41</v>
      </c>
      <c r="I425" s="9">
        <f t="shared" si="30"/>
        <v>88.2</v>
      </c>
      <c r="J425" s="4"/>
      <c r="K425" s="5">
        <f t="shared" si="33"/>
        <v>20</v>
      </c>
      <c r="L425" s="9">
        <f t="shared" si="32"/>
        <v>0</v>
      </c>
      <c r="M425" s="9">
        <f t="shared" si="31"/>
        <v>88.2</v>
      </c>
      <c r="N425" s="5" t="s">
        <v>100</v>
      </c>
      <c r="O425" s="5" t="s">
        <v>8</v>
      </c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</row>
    <row r="426" spans="1:207" s="1" customFormat="1" ht="52.9" customHeight="1">
      <c r="A426" s="25"/>
      <c r="B426" s="64" t="s">
        <v>242</v>
      </c>
      <c r="C426" s="14" t="s">
        <v>646</v>
      </c>
      <c r="D426" s="14" t="s">
        <v>647</v>
      </c>
      <c r="E426" s="5">
        <v>0</v>
      </c>
      <c r="F426" s="17">
        <v>20</v>
      </c>
      <c r="G426" s="5">
        <f t="shared" si="29"/>
        <v>20</v>
      </c>
      <c r="H426" s="27">
        <v>4.41</v>
      </c>
      <c r="I426" s="9">
        <f t="shared" si="30"/>
        <v>88.2</v>
      </c>
      <c r="J426" s="4"/>
      <c r="K426" s="5">
        <f t="shared" si="33"/>
        <v>20</v>
      </c>
      <c r="L426" s="9">
        <f t="shared" si="32"/>
        <v>0</v>
      </c>
      <c r="M426" s="9">
        <f t="shared" si="31"/>
        <v>88.2</v>
      </c>
      <c r="N426" s="5" t="s">
        <v>100</v>
      </c>
      <c r="O426" s="5" t="s">
        <v>8</v>
      </c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</row>
    <row r="427" spans="1:207" s="1" customFormat="1" ht="52.9" customHeight="1">
      <c r="A427" s="25"/>
      <c r="B427" s="64" t="s">
        <v>242</v>
      </c>
      <c r="C427" s="14" t="s">
        <v>648</v>
      </c>
      <c r="D427" s="14" t="s">
        <v>647</v>
      </c>
      <c r="E427" s="5">
        <v>0</v>
      </c>
      <c r="F427" s="17">
        <v>20</v>
      </c>
      <c r="G427" s="5">
        <f t="shared" si="29"/>
        <v>20</v>
      </c>
      <c r="H427" s="27">
        <v>4.2670000000000003</v>
      </c>
      <c r="I427" s="9">
        <f t="shared" si="30"/>
        <v>85.34</v>
      </c>
      <c r="J427" s="4"/>
      <c r="K427" s="5">
        <f t="shared" si="33"/>
        <v>20</v>
      </c>
      <c r="L427" s="9">
        <f t="shared" si="32"/>
        <v>0</v>
      </c>
      <c r="M427" s="9">
        <f t="shared" si="31"/>
        <v>85.34</v>
      </c>
      <c r="N427" s="5" t="s">
        <v>100</v>
      </c>
      <c r="O427" s="5" t="s">
        <v>8</v>
      </c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</row>
    <row r="428" spans="1:207" s="39" customFormat="1">
      <c r="A428" s="35"/>
      <c r="B428" s="67" t="s">
        <v>256</v>
      </c>
      <c r="C428" s="36"/>
      <c r="D428" s="36"/>
      <c r="E428" s="37">
        <f>SUM(E7:E427)</f>
        <v>12592</v>
      </c>
      <c r="F428" s="37">
        <f t="shared" ref="F428:M428" si="34">SUM(F7:F427)</f>
        <v>6637.3099999999995</v>
      </c>
      <c r="G428" s="37">
        <f t="shared" si="34"/>
        <v>19229.309999999998</v>
      </c>
      <c r="H428" s="37"/>
      <c r="I428" s="37">
        <f t="shared" si="34"/>
        <v>162309.90689999997</v>
      </c>
      <c r="J428" s="37">
        <f t="shared" si="34"/>
        <v>524.86</v>
      </c>
      <c r="K428" s="37">
        <f t="shared" si="34"/>
        <v>18704.45</v>
      </c>
      <c r="L428" s="37">
        <f t="shared" si="34"/>
        <v>5383.26</v>
      </c>
      <c r="M428" s="37">
        <f t="shared" si="34"/>
        <v>156926.64689999988</v>
      </c>
      <c r="N428" s="38"/>
      <c r="O428" s="38"/>
    </row>
    <row r="429" spans="1:207">
      <c r="A429" s="40"/>
      <c r="C429" s="41"/>
      <c r="D429" s="41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40"/>
      <c r="CY429" s="40"/>
      <c r="CZ429" s="40"/>
      <c r="DA429" s="40"/>
      <c r="DB429" s="40"/>
      <c r="DC429" s="40"/>
      <c r="DD429" s="40"/>
      <c r="DE429" s="40"/>
      <c r="DF429" s="40"/>
      <c r="DG429" s="40"/>
      <c r="DH429" s="40"/>
      <c r="DI429" s="40"/>
      <c r="DJ429" s="40"/>
      <c r="DK429" s="40"/>
      <c r="DL429" s="40"/>
      <c r="DM429" s="40"/>
      <c r="DN429" s="40"/>
      <c r="DO429" s="40"/>
      <c r="DP429" s="40"/>
      <c r="DQ429" s="40"/>
      <c r="DR429" s="40"/>
      <c r="DS429" s="40"/>
      <c r="DT429" s="40"/>
      <c r="DU429" s="40"/>
      <c r="DV429" s="40"/>
      <c r="DW429" s="40"/>
      <c r="DX429" s="40"/>
      <c r="DY429" s="40"/>
      <c r="DZ429" s="40"/>
      <c r="EA429" s="40"/>
      <c r="EB429" s="40"/>
      <c r="EC429" s="40"/>
      <c r="ED429" s="40"/>
      <c r="EE429" s="40"/>
      <c r="EF429" s="40"/>
      <c r="EG429" s="40"/>
      <c r="EH429" s="40"/>
      <c r="EI429" s="40"/>
      <c r="EJ429" s="40"/>
      <c r="EK429" s="40"/>
      <c r="EL429" s="40"/>
      <c r="EM429" s="40"/>
      <c r="EN429" s="40"/>
      <c r="EO429" s="40"/>
      <c r="EP429" s="40"/>
      <c r="EQ429" s="40"/>
      <c r="ER429" s="40"/>
      <c r="ES429" s="40"/>
      <c r="ET429" s="40"/>
      <c r="EU429" s="40"/>
      <c r="EV429" s="40"/>
      <c r="EW429" s="40"/>
      <c r="EX429" s="40"/>
      <c r="EY429" s="40"/>
      <c r="EZ429" s="40"/>
      <c r="FA429" s="40"/>
      <c r="FB429" s="40"/>
      <c r="FC429" s="40"/>
      <c r="FD429" s="40"/>
      <c r="FE429" s="40"/>
      <c r="FF429" s="40"/>
      <c r="FG429" s="40"/>
      <c r="FH429" s="40"/>
      <c r="FI429" s="40"/>
      <c r="FJ429" s="40"/>
      <c r="FK429" s="40"/>
      <c r="FL429" s="40"/>
      <c r="FM429" s="40"/>
      <c r="FN429" s="40"/>
      <c r="FO429" s="40"/>
      <c r="FP429" s="40"/>
      <c r="FQ429" s="40"/>
      <c r="FR429" s="40"/>
      <c r="FS429" s="40"/>
      <c r="FT429" s="40"/>
      <c r="FU429" s="40"/>
      <c r="FV429" s="40"/>
      <c r="FW429" s="40"/>
      <c r="FX429" s="40"/>
      <c r="FY429" s="40"/>
      <c r="FZ429" s="40"/>
      <c r="GA429" s="40"/>
      <c r="GB429" s="40"/>
      <c r="GC429" s="40"/>
      <c r="GD429" s="40"/>
      <c r="GE429" s="40"/>
      <c r="GF429" s="40"/>
      <c r="GG429" s="40"/>
      <c r="GH429" s="40"/>
      <c r="GI429" s="40"/>
      <c r="GJ429" s="40"/>
      <c r="GK429" s="40"/>
      <c r="GL429" s="40"/>
      <c r="GM429" s="40"/>
      <c r="GN429" s="40"/>
      <c r="GO429" s="40"/>
      <c r="GP429" s="40"/>
      <c r="GQ429" s="40"/>
      <c r="GR429" s="40"/>
      <c r="GS429" s="40"/>
      <c r="GT429" s="40"/>
      <c r="GU429" s="40"/>
      <c r="GV429" s="40"/>
      <c r="GW429" s="40"/>
      <c r="GX429" s="40"/>
      <c r="GY429" s="40"/>
    </row>
    <row r="430" spans="1:207">
      <c r="A430" s="40"/>
      <c r="C430" s="41"/>
      <c r="D430" s="41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40"/>
      <c r="CY430" s="40"/>
      <c r="CZ430" s="40"/>
      <c r="DA430" s="40"/>
      <c r="DB430" s="40"/>
      <c r="DC430" s="40"/>
      <c r="DD430" s="40"/>
      <c r="DE430" s="40"/>
      <c r="DF430" s="40"/>
      <c r="DG430" s="40"/>
      <c r="DH430" s="40"/>
      <c r="DI430" s="40"/>
      <c r="DJ430" s="40"/>
      <c r="DK430" s="40"/>
      <c r="DL430" s="40"/>
      <c r="DM430" s="40"/>
      <c r="DN430" s="40"/>
      <c r="DO430" s="40"/>
      <c r="DP430" s="40"/>
      <c r="DQ430" s="40"/>
      <c r="DR430" s="40"/>
      <c r="DS430" s="40"/>
      <c r="DT430" s="40"/>
      <c r="DU430" s="40"/>
      <c r="DV430" s="40"/>
      <c r="DW430" s="40"/>
      <c r="DX430" s="40"/>
      <c r="DY430" s="40"/>
      <c r="DZ430" s="40"/>
      <c r="EA430" s="40"/>
      <c r="EB430" s="40"/>
      <c r="EC430" s="40"/>
      <c r="ED430" s="40"/>
      <c r="EE430" s="40"/>
      <c r="EF430" s="40"/>
      <c r="EG430" s="40"/>
      <c r="EH430" s="40"/>
      <c r="EI430" s="40"/>
      <c r="EJ430" s="40"/>
      <c r="EK430" s="40"/>
      <c r="EL430" s="40"/>
      <c r="EM430" s="40"/>
      <c r="EN430" s="40"/>
      <c r="EO430" s="40"/>
      <c r="EP430" s="40"/>
      <c r="EQ430" s="40"/>
      <c r="ER430" s="40"/>
      <c r="ES430" s="40"/>
      <c r="ET430" s="40"/>
      <c r="EU430" s="40"/>
      <c r="EV430" s="40"/>
      <c r="EW430" s="40"/>
      <c r="EX430" s="40"/>
      <c r="EY430" s="40"/>
      <c r="EZ430" s="40"/>
      <c r="FA430" s="40"/>
      <c r="FB430" s="40"/>
      <c r="FC430" s="40"/>
      <c r="FD430" s="40"/>
      <c r="FE430" s="40"/>
      <c r="FF430" s="40"/>
      <c r="FG430" s="40"/>
      <c r="FH430" s="40"/>
      <c r="FI430" s="40"/>
      <c r="FJ430" s="40"/>
      <c r="FK430" s="40"/>
      <c r="FL430" s="40"/>
      <c r="FM430" s="40"/>
      <c r="FN430" s="40"/>
      <c r="FO430" s="40"/>
      <c r="FP430" s="40"/>
      <c r="FQ430" s="40"/>
      <c r="FR430" s="40"/>
      <c r="FS430" s="40"/>
      <c r="FT430" s="40"/>
      <c r="FU430" s="40"/>
      <c r="FV430" s="40"/>
      <c r="FW430" s="40"/>
      <c r="FX430" s="40"/>
      <c r="FY430" s="40"/>
      <c r="FZ430" s="40"/>
      <c r="GA430" s="40"/>
      <c r="GB430" s="40"/>
      <c r="GC430" s="40"/>
      <c r="GD430" s="40"/>
      <c r="GE430" s="40"/>
      <c r="GF430" s="40"/>
      <c r="GG430" s="40"/>
      <c r="GH430" s="40"/>
      <c r="GI430" s="40"/>
      <c r="GJ430" s="40"/>
      <c r="GK430" s="40"/>
      <c r="GL430" s="40"/>
      <c r="GM430" s="40"/>
      <c r="GN430" s="40"/>
      <c r="GO430" s="40"/>
      <c r="GP430" s="40"/>
      <c r="GQ430" s="40"/>
      <c r="GR430" s="40"/>
      <c r="GS430" s="40"/>
      <c r="GT430" s="40"/>
      <c r="GU430" s="40"/>
      <c r="GV430" s="40"/>
      <c r="GW430" s="40"/>
      <c r="GX430" s="40"/>
      <c r="GY430" s="40"/>
    </row>
    <row r="431" spans="1:207">
      <c r="A431" s="40"/>
      <c r="C431" s="41"/>
      <c r="D431" s="41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  <c r="DD431" s="40"/>
      <c r="DE431" s="40"/>
      <c r="DF431" s="40"/>
      <c r="DG431" s="40"/>
      <c r="DH431" s="40"/>
      <c r="DI431" s="40"/>
      <c r="DJ431" s="40"/>
      <c r="DK431" s="40"/>
      <c r="DL431" s="40"/>
      <c r="DM431" s="40"/>
      <c r="DN431" s="40"/>
      <c r="DO431" s="40"/>
      <c r="DP431" s="40"/>
      <c r="DQ431" s="40"/>
      <c r="DR431" s="40"/>
      <c r="DS431" s="40"/>
      <c r="DT431" s="40"/>
      <c r="DU431" s="40"/>
      <c r="DV431" s="40"/>
      <c r="DW431" s="40"/>
      <c r="DX431" s="40"/>
      <c r="DY431" s="40"/>
      <c r="DZ431" s="40"/>
      <c r="EA431" s="40"/>
      <c r="EB431" s="40"/>
      <c r="EC431" s="40"/>
      <c r="ED431" s="40"/>
      <c r="EE431" s="40"/>
      <c r="EF431" s="40"/>
      <c r="EG431" s="40"/>
      <c r="EH431" s="40"/>
      <c r="EI431" s="40"/>
      <c r="EJ431" s="40"/>
      <c r="EK431" s="40"/>
      <c r="EL431" s="40"/>
      <c r="EM431" s="40"/>
      <c r="EN431" s="40"/>
      <c r="EO431" s="40"/>
      <c r="EP431" s="40"/>
      <c r="EQ431" s="40"/>
      <c r="ER431" s="40"/>
      <c r="ES431" s="40"/>
      <c r="ET431" s="40"/>
      <c r="EU431" s="40"/>
      <c r="EV431" s="40"/>
      <c r="EW431" s="40"/>
      <c r="EX431" s="40"/>
      <c r="EY431" s="40"/>
      <c r="EZ431" s="40"/>
      <c r="FA431" s="40"/>
      <c r="FB431" s="40"/>
      <c r="FC431" s="40"/>
      <c r="FD431" s="40"/>
      <c r="FE431" s="40"/>
      <c r="FF431" s="40"/>
      <c r="FG431" s="40"/>
      <c r="FH431" s="40"/>
      <c r="FI431" s="40"/>
      <c r="FJ431" s="40"/>
      <c r="FK431" s="40"/>
      <c r="FL431" s="40"/>
      <c r="FM431" s="40"/>
      <c r="FN431" s="40"/>
      <c r="FO431" s="40"/>
      <c r="FP431" s="40"/>
      <c r="FQ431" s="40"/>
      <c r="FR431" s="40"/>
      <c r="FS431" s="40"/>
      <c r="FT431" s="40"/>
      <c r="FU431" s="40"/>
      <c r="FV431" s="40"/>
      <c r="FW431" s="40"/>
      <c r="FX431" s="40"/>
      <c r="FY431" s="40"/>
      <c r="FZ431" s="40"/>
      <c r="GA431" s="40"/>
      <c r="GB431" s="40"/>
      <c r="GC431" s="40"/>
      <c r="GD431" s="40"/>
      <c r="GE431" s="40"/>
      <c r="GF431" s="40"/>
      <c r="GG431" s="40"/>
      <c r="GH431" s="40"/>
      <c r="GI431" s="40"/>
      <c r="GJ431" s="40"/>
      <c r="GK431" s="40"/>
      <c r="GL431" s="40"/>
      <c r="GM431" s="40"/>
      <c r="GN431" s="40"/>
      <c r="GO431" s="40"/>
      <c r="GP431" s="40"/>
      <c r="GQ431" s="40"/>
      <c r="GR431" s="40"/>
      <c r="GS431" s="40"/>
      <c r="GT431" s="40"/>
      <c r="GU431" s="40"/>
      <c r="GV431" s="40"/>
      <c r="GW431" s="40"/>
      <c r="GX431" s="40"/>
      <c r="GY431" s="40"/>
    </row>
    <row r="432" spans="1:207">
      <c r="A432" s="40"/>
      <c r="C432" s="41"/>
      <c r="D432" s="41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  <c r="CX432" s="40"/>
      <c r="CY432" s="40"/>
      <c r="CZ432" s="40"/>
      <c r="DA432" s="40"/>
      <c r="DB432" s="40"/>
      <c r="DC432" s="40"/>
      <c r="DD432" s="40"/>
      <c r="DE432" s="40"/>
      <c r="DF432" s="40"/>
      <c r="DG432" s="40"/>
      <c r="DH432" s="40"/>
      <c r="DI432" s="40"/>
      <c r="DJ432" s="40"/>
      <c r="DK432" s="40"/>
      <c r="DL432" s="40"/>
      <c r="DM432" s="40"/>
      <c r="DN432" s="40"/>
      <c r="DO432" s="40"/>
      <c r="DP432" s="40"/>
      <c r="DQ432" s="40"/>
      <c r="DR432" s="40"/>
      <c r="DS432" s="40"/>
      <c r="DT432" s="40"/>
      <c r="DU432" s="40"/>
      <c r="DV432" s="40"/>
      <c r="DW432" s="40"/>
      <c r="DX432" s="40"/>
      <c r="DY432" s="40"/>
      <c r="DZ432" s="40"/>
      <c r="EA432" s="40"/>
      <c r="EB432" s="40"/>
      <c r="EC432" s="40"/>
      <c r="ED432" s="40"/>
      <c r="EE432" s="40"/>
      <c r="EF432" s="40"/>
      <c r="EG432" s="40"/>
      <c r="EH432" s="40"/>
      <c r="EI432" s="40"/>
      <c r="EJ432" s="40"/>
      <c r="EK432" s="40"/>
      <c r="EL432" s="40"/>
      <c r="EM432" s="40"/>
      <c r="EN432" s="40"/>
      <c r="EO432" s="40"/>
      <c r="EP432" s="40"/>
      <c r="EQ432" s="40"/>
      <c r="ER432" s="40"/>
      <c r="ES432" s="40"/>
      <c r="ET432" s="40"/>
      <c r="EU432" s="40"/>
      <c r="EV432" s="40"/>
      <c r="EW432" s="40"/>
      <c r="EX432" s="40"/>
      <c r="EY432" s="40"/>
      <c r="EZ432" s="40"/>
      <c r="FA432" s="40"/>
      <c r="FB432" s="40"/>
      <c r="FC432" s="40"/>
      <c r="FD432" s="40"/>
      <c r="FE432" s="40"/>
      <c r="FF432" s="40"/>
      <c r="FG432" s="40"/>
      <c r="FH432" s="40"/>
      <c r="FI432" s="40"/>
      <c r="FJ432" s="40"/>
      <c r="FK432" s="40"/>
      <c r="FL432" s="40"/>
      <c r="FM432" s="40"/>
      <c r="FN432" s="40"/>
      <c r="FO432" s="40"/>
      <c r="FP432" s="40"/>
      <c r="FQ432" s="40"/>
      <c r="FR432" s="40"/>
      <c r="FS432" s="40"/>
      <c r="FT432" s="40"/>
      <c r="FU432" s="40"/>
      <c r="FV432" s="40"/>
      <c r="FW432" s="40"/>
      <c r="FX432" s="40"/>
      <c r="FY432" s="40"/>
      <c r="FZ432" s="40"/>
      <c r="GA432" s="40"/>
      <c r="GB432" s="40"/>
      <c r="GC432" s="40"/>
      <c r="GD432" s="40"/>
      <c r="GE432" s="40"/>
      <c r="GF432" s="40"/>
      <c r="GG432" s="40"/>
      <c r="GH432" s="40"/>
      <c r="GI432" s="40"/>
      <c r="GJ432" s="40"/>
      <c r="GK432" s="40"/>
      <c r="GL432" s="40"/>
      <c r="GM432" s="40"/>
      <c r="GN432" s="40"/>
      <c r="GO432" s="40"/>
      <c r="GP432" s="40"/>
      <c r="GQ432" s="40"/>
      <c r="GR432" s="40"/>
      <c r="GS432" s="40"/>
      <c r="GT432" s="40"/>
      <c r="GU432" s="40"/>
      <c r="GV432" s="40"/>
      <c r="GW432" s="40"/>
      <c r="GX432" s="40"/>
      <c r="GY432" s="40"/>
    </row>
    <row r="433" spans="1:207">
      <c r="A433" s="40"/>
      <c r="C433" s="41"/>
      <c r="D433" s="41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  <c r="CX433" s="40"/>
      <c r="CY433" s="40"/>
      <c r="CZ433" s="40"/>
      <c r="DA433" s="40"/>
      <c r="DB433" s="40"/>
      <c r="DC433" s="40"/>
      <c r="DD433" s="40"/>
      <c r="DE433" s="40"/>
      <c r="DF433" s="40"/>
      <c r="DG433" s="40"/>
      <c r="DH433" s="40"/>
      <c r="DI433" s="40"/>
      <c r="DJ433" s="40"/>
      <c r="DK433" s="40"/>
      <c r="DL433" s="40"/>
      <c r="DM433" s="40"/>
      <c r="DN433" s="40"/>
      <c r="DO433" s="40"/>
      <c r="DP433" s="40"/>
      <c r="DQ433" s="40"/>
      <c r="DR433" s="40"/>
      <c r="DS433" s="40"/>
      <c r="DT433" s="40"/>
      <c r="DU433" s="40"/>
      <c r="DV433" s="40"/>
      <c r="DW433" s="40"/>
      <c r="DX433" s="40"/>
      <c r="DY433" s="40"/>
      <c r="DZ433" s="40"/>
      <c r="EA433" s="40"/>
      <c r="EB433" s="40"/>
      <c r="EC433" s="40"/>
      <c r="ED433" s="40"/>
      <c r="EE433" s="40"/>
      <c r="EF433" s="40"/>
      <c r="EG433" s="40"/>
      <c r="EH433" s="40"/>
      <c r="EI433" s="40"/>
      <c r="EJ433" s="40"/>
      <c r="EK433" s="40"/>
      <c r="EL433" s="40"/>
      <c r="EM433" s="40"/>
      <c r="EN433" s="40"/>
      <c r="EO433" s="40"/>
      <c r="EP433" s="40"/>
      <c r="EQ433" s="40"/>
      <c r="ER433" s="40"/>
      <c r="ES433" s="40"/>
      <c r="ET433" s="40"/>
      <c r="EU433" s="40"/>
      <c r="EV433" s="40"/>
      <c r="EW433" s="40"/>
      <c r="EX433" s="40"/>
      <c r="EY433" s="40"/>
      <c r="EZ433" s="40"/>
      <c r="FA433" s="40"/>
      <c r="FB433" s="40"/>
      <c r="FC433" s="40"/>
      <c r="FD433" s="40"/>
      <c r="FE433" s="40"/>
      <c r="FF433" s="40"/>
      <c r="FG433" s="40"/>
      <c r="FH433" s="40"/>
      <c r="FI433" s="40"/>
      <c r="FJ433" s="40"/>
      <c r="FK433" s="40"/>
      <c r="FL433" s="40"/>
      <c r="FM433" s="40"/>
      <c r="FN433" s="40"/>
      <c r="FO433" s="40"/>
      <c r="FP433" s="40"/>
      <c r="FQ433" s="40"/>
      <c r="FR433" s="40"/>
      <c r="FS433" s="40"/>
      <c r="FT433" s="40"/>
      <c r="FU433" s="40"/>
      <c r="FV433" s="40"/>
      <c r="FW433" s="40"/>
      <c r="FX433" s="40"/>
      <c r="FY433" s="40"/>
      <c r="FZ433" s="40"/>
      <c r="GA433" s="40"/>
      <c r="GB433" s="40"/>
      <c r="GC433" s="40"/>
      <c r="GD433" s="40"/>
      <c r="GE433" s="40"/>
      <c r="GF433" s="40"/>
      <c r="GG433" s="40"/>
      <c r="GH433" s="40"/>
      <c r="GI433" s="40"/>
      <c r="GJ433" s="40"/>
      <c r="GK433" s="40"/>
      <c r="GL433" s="40"/>
      <c r="GM433" s="40"/>
      <c r="GN433" s="40"/>
      <c r="GO433" s="40"/>
      <c r="GP433" s="40"/>
      <c r="GQ433" s="40"/>
      <c r="GR433" s="40"/>
      <c r="GS433" s="40"/>
      <c r="GT433" s="40"/>
      <c r="GU433" s="40"/>
      <c r="GV433" s="40"/>
      <c r="GW433" s="40"/>
      <c r="GX433" s="40"/>
      <c r="GY433" s="40"/>
    </row>
    <row r="434" spans="1:207">
      <c r="A434" s="40"/>
      <c r="C434" s="41"/>
      <c r="D434" s="41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40"/>
      <c r="CY434" s="40"/>
      <c r="CZ434" s="40"/>
      <c r="DA434" s="40"/>
      <c r="DB434" s="40"/>
      <c r="DC434" s="40"/>
      <c r="DD434" s="40"/>
      <c r="DE434" s="40"/>
      <c r="DF434" s="40"/>
      <c r="DG434" s="40"/>
      <c r="DH434" s="40"/>
      <c r="DI434" s="40"/>
      <c r="DJ434" s="40"/>
      <c r="DK434" s="40"/>
      <c r="DL434" s="40"/>
      <c r="DM434" s="40"/>
      <c r="DN434" s="40"/>
      <c r="DO434" s="40"/>
      <c r="DP434" s="40"/>
      <c r="DQ434" s="40"/>
      <c r="DR434" s="40"/>
      <c r="DS434" s="40"/>
      <c r="DT434" s="40"/>
      <c r="DU434" s="40"/>
      <c r="DV434" s="40"/>
      <c r="DW434" s="40"/>
      <c r="DX434" s="40"/>
      <c r="DY434" s="40"/>
      <c r="DZ434" s="40"/>
      <c r="EA434" s="40"/>
      <c r="EB434" s="40"/>
      <c r="EC434" s="40"/>
      <c r="ED434" s="40"/>
      <c r="EE434" s="40"/>
      <c r="EF434" s="40"/>
      <c r="EG434" s="40"/>
      <c r="EH434" s="40"/>
      <c r="EI434" s="40"/>
      <c r="EJ434" s="40"/>
      <c r="EK434" s="40"/>
      <c r="EL434" s="40"/>
      <c r="EM434" s="40"/>
      <c r="EN434" s="40"/>
      <c r="EO434" s="40"/>
      <c r="EP434" s="40"/>
      <c r="EQ434" s="40"/>
      <c r="ER434" s="40"/>
      <c r="ES434" s="40"/>
      <c r="ET434" s="40"/>
      <c r="EU434" s="40"/>
      <c r="EV434" s="40"/>
      <c r="EW434" s="40"/>
      <c r="EX434" s="40"/>
      <c r="EY434" s="40"/>
      <c r="EZ434" s="40"/>
      <c r="FA434" s="40"/>
      <c r="FB434" s="40"/>
      <c r="FC434" s="40"/>
      <c r="FD434" s="40"/>
      <c r="FE434" s="40"/>
      <c r="FF434" s="40"/>
      <c r="FG434" s="40"/>
      <c r="FH434" s="40"/>
      <c r="FI434" s="40"/>
      <c r="FJ434" s="40"/>
      <c r="FK434" s="40"/>
      <c r="FL434" s="40"/>
      <c r="FM434" s="40"/>
      <c r="FN434" s="40"/>
      <c r="FO434" s="40"/>
      <c r="FP434" s="40"/>
      <c r="FQ434" s="40"/>
      <c r="FR434" s="40"/>
      <c r="FS434" s="40"/>
      <c r="FT434" s="40"/>
      <c r="FU434" s="40"/>
      <c r="FV434" s="40"/>
      <c r="FW434" s="40"/>
      <c r="FX434" s="40"/>
      <c r="FY434" s="40"/>
      <c r="FZ434" s="40"/>
      <c r="GA434" s="40"/>
      <c r="GB434" s="40"/>
      <c r="GC434" s="40"/>
      <c r="GD434" s="40"/>
      <c r="GE434" s="40"/>
      <c r="GF434" s="40"/>
      <c r="GG434" s="40"/>
      <c r="GH434" s="40"/>
      <c r="GI434" s="40"/>
      <c r="GJ434" s="40"/>
      <c r="GK434" s="40"/>
      <c r="GL434" s="40"/>
      <c r="GM434" s="40"/>
      <c r="GN434" s="40"/>
      <c r="GO434" s="40"/>
      <c r="GP434" s="40"/>
      <c r="GQ434" s="40"/>
      <c r="GR434" s="40"/>
      <c r="GS434" s="40"/>
      <c r="GT434" s="40"/>
      <c r="GU434" s="40"/>
      <c r="GV434" s="40"/>
      <c r="GW434" s="40"/>
      <c r="GX434" s="40"/>
      <c r="GY434" s="40"/>
    </row>
    <row r="435" spans="1:207">
      <c r="A435" s="40"/>
      <c r="C435" s="41"/>
      <c r="D435" s="41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  <c r="CX435" s="40"/>
      <c r="CY435" s="40"/>
      <c r="CZ435" s="40"/>
      <c r="DA435" s="40"/>
      <c r="DB435" s="40"/>
      <c r="DC435" s="40"/>
      <c r="DD435" s="40"/>
      <c r="DE435" s="40"/>
      <c r="DF435" s="40"/>
      <c r="DG435" s="40"/>
      <c r="DH435" s="40"/>
      <c r="DI435" s="40"/>
      <c r="DJ435" s="40"/>
      <c r="DK435" s="40"/>
      <c r="DL435" s="40"/>
      <c r="DM435" s="40"/>
      <c r="DN435" s="40"/>
      <c r="DO435" s="40"/>
      <c r="DP435" s="40"/>
      <c r="DQ435" s="40"/>
      <c r="DR435" s="40"/>
      <c r="DS435" s="40"/>
      <c r="DT435" s="40"/>
      <c r="DU435" s="40"/>
      <c r="DV435" s="40"/>
      <c r="DW435" s="40"/>
      <c r="DX435" s="40"/>
      <c r="DY435" s="40"/>
      <c r="DZ435" s="40"/>
      <c r="EA435" s="40"/>
      <c r="EB435" s="40"/>
      <c r="EC435" s="40"/>
      <c r="ED435" s="40"/>
      <c r="EE435" s="40"/>
      <c r="EF435" s="40"/>
      <c r="EG435" s="40"/>
      <c r="EH435" s="40"/>
      <c r="EI435" s="40"/>
      <c r="EJ435" s="40"/>
      <c r="EK435" s="40"/>
      <c r="EL435" s="40"/>
      <c r="EM435" s="40"/>
      <c r="EN435" s="40"/>
      <c r="EO435" s="40"/>
      <c r="EP435" s="40"/>
      <c r="EQ435" s="40"/>
      <c r="ER435" s="40"/>
      <c r="ES435" s="40"/>
      <c r="ET435" s="40"/>
      <c r="EU435" s="40"/>
      <c r="EV435" s="40"/>
      <c r="EW435" s="40"/>
      <c r="EX435" s="40"/>
      <c r="EY435" s="40"/>
      <c r="EZ435" s="40"/>
      <c r="FA435" s="40"/>
      <c r="FB435" s="40"/>
      <c r="FC435" s="40"/>
      <c r="FD435" s="40"/>
      <c r="FE435" s="40"/>
      <c r="FF435" s="40"/>
      <c r="FG435" s="40"/>
      <c r="FH435" s="40"/>
      <c r="FI435" s="40"/>
      <c r="FJ435" s="40"/>
      <c r="FK435" s="40"/>
      <c r="FL435" s="40"/>
      <c r="FM435" s="40"/>
      <c r="FN435" s="40"/>
      <c r="FO435" s="40"/>
      <c r="FP435" s="40"/>
      <c r="FQ435" s="40"/>
      <c r="FR435" s="40"/>
      <c r="FS435" s="40"/>
      <c r="FT435" s="40"/>
      <c r="FU435" s="40"/>
      <c r="FV435" s="40"/>
      <c r="FW435" s="40"/>
      <c r="FX435" s="40"/>
      <c r="FY435" s="40"/>
      <c r="FZ435" s="40"/>
      <c r="GA435" s="40"/>
      <c r="GB435" s="40"/>
      <c r="GC435" s="40"/>
      <c r="GD435" s="40"/>
      <c r="GE435" s="40"/>
      <c r="GF435" s="40"/>
      <c r="GG435" s="40"/>
      <c r="GH435" s="40"/>
      <c r="GI435" s="40"/>
      <c r="GJ435" s="40"/>
      <c r="GK435" s="40"/>
      <c r="GL435" s="40"/>
      <c r="GM435" s="40"/>
      <c r="GN435" s="40"/>
      <c r="GO435" s="40"/>
      <c r="GP435" s="40"/>
      <c r="GQ435" s="40"/>
      <c r="GR435" s="40"/>
      <c r="GS435" s="40"/>
      <c r="GT435" s="40"/>
      <c r="GU435" s="40"/>
      <c r="GV435" s="40"/>
      <c r="GW435" s="40"/>
      <c r="GX435" s="40"/>
      <c r="GY435" s="40"/>
    </row>
    <row r="436" spans="1:207">
      <c r="A436" s="40"/>
      <c r="C436" s="41"/>
      <c r="D436" s="41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  <c r="CX436" s="40"/>
      <c r="CY436" s="40"/>
      <c r="CZ436" s="40"/>
      <c r="DA436" s="40"/>
      <c r="DB436" s="40"/>
      <c r="DC436" s="40"/>
      <c r="DD436" s="40"/>
      <c r="DE436" s="40"/>
      <c r="DF436" s="40"/>
      <c r="DG436" s="40"/>
      <c r="DH436" s="40"/>
      <c r="DI436" s="40"/>
      <c r="DJ436" s="40"/>
      <c r="DK436" s="40"/>
      <c r="DL436" s="40"/>
      <c r="DM436" s="40"/>
      <c r="DN436" s="40"/>
      <c r="DO436" s="40"/>
      <c r="DP436" s="40"/>
      <c r="DQ436" s="40"/>
      <c r="DR436" s="40"/>
      <c r="DS436" s="40"/>
      <c r="DT436" s="40"/>
      <c r="DU436" s="40"/>
      <c r="DV436" s="40"/>
      <c r="DW436" s="40"/>
      <c r="DX436" s="40"/>
      <c r="DY436" s="40"/>
      <c r="DZ436" s="40"/>
      <c r="EA436" s="40"/>
      <c r="EB436" s="40"/>
      <c r="EC436" s="40"/>
      <c r="ED436" s="40"/>
      <c r="EE436" s="40"/>
      <c r="EF436" s="40"/>
      <c r="EG436" s="40"/>
      <c r="EH436" s="40"/>
      <c r="EI436" s="40"/>
      <c r="EJ436" s="40"/>
      <c r="EK436" s="40"/>
      <c r="EL436" s="40"/>
      <c r="EM436" s="40"/>
      <c r="EN436" s="40"/>
      <c r="EO436" s="40"/>
      <c r="EP436" s="40"/>
      <c r="EQ436" s="40"/>
      <c r="ER436" s="40"/>
      <c r="ES436" s="40"/>
      <c r="ET436" s="40"/>
      <c r="EU436" s="40"/>
      <c r="EV436" s="40"/>
      <c r="EW436" s="40"/>
      <c r="EX436" s="40"/>
      <c r="EY436" s="40"/>
      <c r="EZ436" s="40"/>
      <c r="FA436" s="40"/>
      <c r="FB436" s="40"/>
      <c r="FC436" s="40"/>
      <c r="FD436" s="40"/>
      <c r="FE436" s="40"/>
      <c r="FF436" s="40"/>
      <c r="FG436" s="40"/>
      <c r="FH436" s="40"/>
      <c r="FI436" s="40"/>
      <c r="FJ436" s="40"/>
      <c r="FK436" s="40"/>
      <c r="FL436" s="40"/>
      <c r="FM436" s="40"/>
      <c r="FN436" s="40"/>
      <c r="FO436" s="40"/>
      <c r="FP436" s="40"/>
      <c r="FQ436" s="40"/>
      <c r="FR436" s="40"/>
      <c r="FS436" s="40"/>
      <c r="FT436" s="40"/>
      <c r="FU436" s="40"/>
      <c r="FV436" s="40"/>
      <c r="FW436" s="40"/>
      <c r="FX436" s="40"/>
      <c r="FY436" s="40"/>
      <c r="FZ436" s="40"/>
      <c r="GA436" s="40"/>
      <c r="GB436" s="40"/>
      <c r="GC436" s="40"/>
      <c r="GD436" s="40"/>
      <c r="GE436" s="40"/>
      <c r="GF436" s="40"/>
      <c r="GG436" s="40"/>
      <c r="GH436" s="40"/>
      <c r="GI436" s="40"/>
      <c r="GJ436" s="40"/>
      <c r="GK436" s="40"/>
      <c r="GL436" s="40"/>
      <c r="GM436" s="40"/>
      <c r="GN436" s="40"/>
      <c r="GO436" s="40"/>
      <c r="GP436" s="40"/>
      <c r="GQ436" s="40"/>
      <c r="GR436" s="40"/>
      <c r="GS436" s="40"/>
      <c r="GT436" s="40"/>
      <c r="GU436" s="40"/>
      <c r="GV436" s="40"/>
      <c r="GW436" s="40"/>
      <c r="GX436" s="40"/>
      <c r="GY436" s="40"/>
    </row>
    <row r="437" spans="1:207">
      <c r="A437" s="40"/>
      <c r="C437" s="41"/>
      <c r="D437" s="41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  <c r="CX437" s="40"/>
      <c r="CY437" s="40"/>
      <c r="CZ437" s="40"/>
      <c r="DA437" s="40"/>
      <c r="DB437" s="40"/>
      <c r="DC437" s="40"/>
      <c r="DD437" s="40"/>
      <c r="DE437" s="40"/>
      <c r="DF437" s="40"/>
      <c r="DG437" s="40"/>
      <c r="DH437" s="40"/>
      <c r="DI437" s="40"/>
      <c r="DJ437" s="40"/>
      <c r="DK437" s="40"/>
      <c r="DL437" s="40"/>
      <c r="DM437" s="40"/>
      <c r="DN437" s="40"/>
      <c r="DO437" s="40"/>
      <c r="DP437" s="40"/>
      <c r="DQ437" s="40"/>
      <c r="DR437" s="40"/>
      <c r="DS437" s="40"/>
      <c r="DT437" s="40"/>
      <c r="DU437" s="40"/>
      <c r="DV437" s="40"/>
      <c r="DW437" s="40"/>
      <c r="DX437" s="40"/>
      <c r="DY437" s="40"/>
      <c r="DZ437" s="40"/>
      <c r="EA437" s="40"/>
      <c r="EB437" s="40"/>
      <c r="EC437" s="40"/>
      <c r="ED437" s="40"/>
      <c r="EE437" s="40"/>
      <c r="EF437" s="40"/>
      <c r="EG437" s="40"/>
      <c r="EH437" s="40"/>
      <c r="EI437" s="40"/>
      <c r="EJ437" s="40"/>
      <c r="EK437" s="40"/>
      <c r="EL437" s="40"/>
      <c r="EM437" s="40"/>
      <c r="EN437" s="40"/>
      <c r="EO437" s="40"/>
      <c r="EP437" s="40"/>
      <c r="EQ437" s="40"/>
      <c r="ER437" s="40"/>
      <c r="ES437" s="40"/>
      <c r="ET437" s="40"/>
      <c r="EU437" s="40"/>
      <c r="EV437" s="40"/>
      <c r="EW437" s="40"/>
      <c r="EX437" s="40"/>
      <c r="EY437" s="40"/>
      <c r="EZ437" s="40"/>
      <c r="FA437" s="40"/>
      <c r="FB437" s="40"/>
      <c r="FC437" s="40"/>
      <c r="FD437" s="40"/>
      <c r="FE437" s="40"/>
      <c r="FF437" s="40"/>
      <c r="FG437" s="40"/>
      <c r="FH437" s="40"/>
      <c r="FI437" s="40"/>
      <c r="FJ437" s="40"/>
      <c r="FK437" s="40"/>
      <c r="FL437" s="40"/>
      <c r="FM437" s="40"/>
      <c r="FN437" s="40"/>
      <c r="FO437" s="40"/>
      <c r="FP437" s="40"/>
      <c r="FQ437" s="40"/>
      <c r="FR437" s="40"/>
      <c r="FS437" s="40"/>
      <c r="FT437" s="40"/>
      <c r="FU437" s="40"/>
      <c r="FV437" s="40"/>
      <c r="FW437" s="40"/>
      <c r="FX437" s="40"/>
      <c r="FY437" s="40"/>
      <c r="FZ437" s="40"/>
      <c r="GA437" s="40"/>
      <c r="GB437" s="40"/>
      <c r="GC437" s="40"/>
      <c r="GD437" s="40"/>
      <c r="GE437" s="40"/>
      <c r="GF437" s="40"/>
      <c r="GG437" s="40"/>
      <c r="GH437" s="40"/>
      <c r="GI437" s="40"/>
      <c r="GJ437" s="40"/>
      <c r="GK437" s="40"/>
      <c r="GL437" s="40"/>
      <c r="GM437" s="40"/>
      <c r="GN437" s="40"/>
      <c r="GO437" s="40"/>
      <c r="GP437" s="40"/>
      <c r="GQ437" s="40"/>
      <c r="GR437" s="40"/>
      <c r="GS437" s="40"/>
      <c r="GT437" s="40"/>
      <c r="GU437" s="40"/>
      <c r="GV437" s="40"/>
      <c r="GW437" s="40"/>
      <c r="GX437" s="40"/>
      <c r="GY437" s="40"/>
    </row>
    <row r="438" spans="1:207">
      <c r="A438" s="40"/>
      <c r="C438" s="41"/>
      <c r="D438" s="41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  <c r="CX438" s="40"/>
      <c r="CY438" s="40"/>
      <c r="CZ438" s="40"/>
      <c r="DA438" s="40"/>
      <c r="DB438" s="40"/>
      <c r="DC438" s="40"/>
      <c r="DD438" s="40"/>
      <c r="DE438" s="40"/>
      <c r="DF438" s="40"/>
      <c r="DG438" s="40"/>
      <c r="DH438" s="40"/>
      <c r="DI438" s="40"/>
      <c r="DJ438" s="40"/>
      <c r="DK438" s="40"/>
      <c r="DL438" s="40"/>
      <c r="DM438" s="40"/>
      <c r="DN438" s="40"/>
      <c r="DO438" s="40"/>
      <c r="DP438" s="40"/>
      <c r="DQ438" s="40"/>
      <c r="DR438" s="40"/>
      <c r="DS438" s="40"/>
      <c r="DT438" s="40"/>
      <c r="DU438" s="40"/>
      <c r="DV438" s="40"/>
      <c r="DW438" s="40"/>
      <c r="DX438" s="40"/>
      <c r="DY438" s="40"/>
      <c r="DZ438" s="40"/>
      <c r="EA438" s="40"/>
      <c r="EB438" s="40"/>
      <c r="EC438" s="40"/>
      <c r="ED438" s="40"/>
      <c r="EE438" s="40"/>
      <c r="EF438" s="40"/>
      <c r="EG438" s="40"/>
      <c r="EH438" s="40"/>
      <c r="EI438" s="40"/>
      <c r="EJ438" s="40"/>
      <c r="EK438" s="40"/>
      <c r="EL438" s="40"/>
      <c r="EM438" s="40"/>
      <c r="EN438" s="40"/>
      <c r="EO438" s="40"/>
      <c r="EP438" s="40"/>
      <c r="EQ438" s="40"/>
      <c r="ER438" s="40"/>
      <c r="ES438" s="40"/>
      <c r="ET438" s="40"/>
      <c r="EU438" s="40"/>
      <c r="EV438" s="40"/>
      <c r="EW438" s="40"/>
      <c r="EX438" s="40"/>
      <c r="EY438" s="40"/>
      <c r="EZ438" s="40"/>
      <c r="FA438" s="40"/>
      <c r="FB438" s="40"/>
      <c r="FC438" s="40"/>
      <c r="FD438" s="40"/>
      <c r="FE438" s="40"/>
      <c r="FF438" s="40"/>
      <c r="FG438" s="40"/>
      <c r="FH438" s="40"/>
      <c r="FI438" s="40"/>
      <c r="FJ438" s="40"/>
      <c r="FK438" s="40"/>
      <c r="FL438" s="40"/>
      <c r="FM438" s="40"/>
      <c r="FN438" s="40"/>
      <c r="FO438" s="40"/>
      <c r="FP438" s="40"/>
      <c r="FQ438" s="40"/>
      <c r="FR438" s="40"/>
      <c r="FS438" s="40"/>
      <c r="FT438" s="40"/>
      <c r="FU438" s="40"/>
      <c r="FV438" s="40"/>
      <c r="FW438" s="40"/>
      <c r="FX438" s="40"/>
      <c r="FY438" s="40"/>
      <c r="FZ438" s="40"/>
      <c r="GA438" s="40"/>
      <c r="GB438" s="40"/>
      <c r="GC438" s="40"/>
      <c r="GD438" s="40"/>
      <c r="GE438" s="40"/>
      <c r="GF438" s="40"/>
      <c r="GG438" s="40"/>
      <c r="GH438" s="40"/>
      <c r="GI438" s="40"/>
      <c r="GJ438" s="40"/>
      <c r="GK438" s="40"/>
      <c r="GL438" s="40"/>
      <c r="GM438" s="40"/>
      <c r="GN438" s="40"/>
      <c r="GO438" s="40"/>
      <c r="GP438" s="40"/>
      <c r="GQ438" s="40"/>
      <c r="GR438" s="40"/>
      <c r="GS438" s="40"/>
      <c r="GT438" s="40"/>
      <c r="GU438" s="40"/>
      <c r="GV438" s="40"/>
      <c r="GW438" s="40"/>
      <c r="GX438" s="40"/>
      <c r="GY438" s="40"/>
    </row>
    <row r="439" spans="1:207">
      <c r="A439" s="40"/>
      <c r="C439" s="41"/>
      <c r="D439" s="41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40"/>
      <c r="CY439" s="40"/>
      <c r="CZ439" s="40"/>
      <c r="DA439" s="40"/>
      <c r="DB439" s="40"/>
      <c r="DC439" s="40"/>
      <c r="DD439" s="40"/>
      <c r="DE439" s="40"/>
      <c r="DF439" s="40"/>
      <c r="DG439" s="40"/>
      <c r="DH439" s="40"/>
      <c r="DI439" s="40"/>
      <c r="DJ439" s="40"/>
      <c r="DK439" s="40"/>
      <c r="DL439" s="40"/>
      <c r="DM439" s="40"/>
      <c r="DN439" s="40"/>
      <c r="DO439" s="40"/>
      <c r="DP439" s="40"/>
      <c r="DQ439" s="40"/>
      <c r="DR439" s="40"/>
      <c r="DS439" s="40"/>
      <c r="DT439" s="40"/>
      <c r="DU439" s="40"/>
      <c r="DV439" s="40"/>
      <c r="DW439" s="40"/>
      <c r="DX439" s="40"/>
      <c r="DY439" s="40"/>
      <c r="DZ439" s="40"/>
      <c r="EA439" s="40"/>
      <c r="EB439" s="40"/>
      <c r="EC439" s="40"/>
      <c r="ED439" s="40"/>
      <c r="EE439" s="40"/>
      <c r="EF439" s="40"/>
      <c r="EG439" s="40"/>
      <c r="EH439" s="40"/>
      <c r="EI439" s="40"/>
      <c r="EJ439" s="40"/>
      <c r="EK439" s="40"/>
      <c r="EL439" s="40"/>
      <c r="EM439" s="40"/>
      <c r="EN439" s="40"/>
      <c r="EO439" s="40"/>
      <c r="EP439" s="40"/>
      <c r="EQ439" s="40"/>
      <c r="ER439" s="40"/>
      <c r="ES439" s="40"/>
      <c r="ET439" s="40"/>
      <c r="EU439" s="40"/>
      <c r="EV439" s="40"/>
      <c r="EW439" s="40"/>
      <c r="EX439" s="40"/>
      <c r="EY439" s="40"/>
      <c r="EZ439" s="40"/>
      <c r="FA439" s="40"/>
      <c r="FB439" s="40"/>
      <c r="FC439" s="40"/>
      <c r="FD439" s="40"/>
      <c r="FE439" s="40"/>
      <c r="FF439" s="40"/>
      <c r="FG439" s="40"/>
      <c r="FH439" s="40"/>
      <c r="FI439" s="40"/>
      <c r="FJ439" s="40"/>
      <c r="FK439" s="40"/>
      <c r="FL439" s="40"/>
      <c r="FM439" s="40"/>
      <c r="FN439" s="40"/>
      <c r="FO439" s="40"/>
      <c r="FP439" s="40"/>
      <c r="FQ439" s="40"/>
      <c r="FR439" s="40"/>
      <c r="FS439" s="40"/>
      <c r="FT439" s="40"/>
      <c r="FU439" s="40"/>
      <c r="FV439" s="40"/>
      <c r="FW439" s="40"/>
      <c r="FX439" s="40"/>
      <c r="FY439" s="40"/>
      <c r="FZ439" s="40"/>
      <c r="GA439" s="40"/>
      <c r="GB439" s="40"/>
      <c r="GC439" s="40"/>
      <c r="GD439" s="40"/>
      <c r="GE439" s="40"/>
      <c r="GF439" s="40"/>
      <c r="GG439" s="40"/>
      <c r="GH439" s="40"/>
      <c r="GI439" s="40"/>
      <c r="GJ439" s="40"/>
      <c r="GK439" s="40"/>
      <c r="GL439" s="40"/>
      <c r="GM439" s="40"/>
      <c r="GN439" s="40"/>
      <c r="GO439" s="40"/>
      <c r="GP439" s="40"/>
      <c r="GQ439" s="40"/>
      <c r="GR439" s="40"/>
      <c r="GS439" s="40"/>
      <c r="GT439" s="40"/>
      <c r="GU439" s="40"/>
      <c r="GV439" s="40"/>
      <c r="GW439" s="40"/>
      <c r="GX439" s="40"/>
      <c r="GY439" s="40"/>
    </row>
    <row r="440" spans="1:207">
      <c r="A440" s="40"/>
      <c r="C440" s="41"/>
      <c r="D440" s="41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  <c r="CX440" s="40"/>
      <c r="CY440" s="40"/>
      <c r="CZ440" s="40"/>
      <c r="DA440" s="40"/>
      <c r="DB440" s="40"/>
      <c r="DC440" s="40"/>
      <c r="DD440" s="40"/>
      <c r="DE440" s="40"/>
      <c r="DF440" s="40"/>
      <c r="DG440" s="40"/>
      <c r="DH440" s="40"/>
      <c r="DI440" s="40"/>
      <c r="DJ440" s="40"/>
      <c r="DK440" s="40"/>
      <c r="DL440" s="40"/>
      <c r="DM440" s="40"/>
      <c r="DN440" s="40"/>
      <c r="DO440" s="40"/>
      <c r="DP440" s="40"/>
      <c r="DQ440" s="40"/>
      <c r="DR440" s="40"/>
      <c r="DS440" s="40"/>
      <c r="DT440" s="40"/>
      <c r="DU440" s="40"/>
      <c r="DV440" s="40"/>
      <c r="DW440" s="40"/>
      <c r="DX440" s="40"/>
      <c r="DY440" s="40"/>
      <c r="DZ440" s="40"/>
      <c r="EA440" s="40"/>
      <c r="EB440" s="40"/>
      <c r="EC440" s="40"/>
      <c r="ED440" s="40"/>
      <c r="EE440" s="40"/>
      <c r="EF440" s="40"/>
      <c r="EG440" s="40"/>
      <c r="EH440" s="40"/>
      <c r="EI440" s="40"/>
      <c r="EJ440" s="40"/>
      <c r="EK440" s="40"/>
      <c r="EL440" s="40"/>
      <c r="EM440" s="40"/>
      <c r="EN440" s="40"/>
      <c r="EO440" s="40"/>
      <c r="EP440" s="40"/>
      <c r="EQ440" s="40"/>
      <c r="ER440" s="40"/>
      <c r="ES440" s="40"/>
      <c r="ET440" s="40"/>
      <c r="EU440" s="40"/>
      <c r="EV440" s="40"/>
      <c r="EW440" s="40"/>
      <c r="EX440" s="40"/>
      <c r="EY440" s="40"/>
      <c r="EZ440" s="40"/>
      <c r="FA440" s="40"/>
      <c r="FB440" s="40"/>
      <c r="FC440" s="40"/>
      <c r="FD440" s="40"/>
      <c r="FE440" s="40"/>
      <c r="FF440" s="40"/>
      <c r="FG440" s="40"/>
      <c r="FH440" s="40"/>
      <c r="FI440" s="40"/>
      <c r="FJ440" s="40"/>
      <c r="FK440" s="40"/>
      <c r="FL440" s="40"/>
      <c r="FM440" s="40"/>
      <c r="FN440" s="40"/>
      <c r="FO440" s="40"/>
      <c r="FP440" s="40"/>
      <c r="FQ440" s="40"/>
      <c r="FR440" s="40"/>
      <c r="FS440" s="40"/>
      <c r="FT440" s="40"/>
      <c r="FU440" s="40"/>
      <c r="FV440" s="40"/>
      <c r="FW440" s="40"/>
      <c r="FX440" s="40"/>
      <c r="FY440" s="40"/>
      <c r="FZ440" s="40"/>
      <c r="GA440" s="40"/>
      <c r="GB440" s="40"/>
      <c r="GC440" s="40"/>
      <c r="GD440" s="40"/>
      <c r="GE440" s="40"/>
      <c r="GF440" s="40"/>
      <c r="GG440" s="40"/>
      <c r="GH440" s="40"/>
      <c r="GI440" s="40"/>
      <c r="GJ440" s="40"/>
      <c r="GK440" s="40"/>
      <c r="GL440" s="40"/>
      <c r="GM440" s="40"/>
      <c r="GN440" s="40"/>
      <c r="GO440" s="40"/>
      <c r="GP440" s="40"/>
      <c r="GQ440" s="40"/>
      <c r="GR440" s="40"/>
      <c r="GS440" s="40"/>
      <c r="GT440" s="40"/>
      <c r="GU440" s="40"/>
      <c r="GV440" s="40"/>
      <c r="GW440" s="40"/>
      <c r="GX440" s="40"/>
      <c r="GY440" s="40"/>
    </row>
    <row r="441" spans="1:207">
      <c r="A441" s="40"/>
      <c r="C441" s="41"/>
      <c r="D441" s="41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40"/>
      <c r="CY441" s="40"/>
      <c r="CZ441" s="40"/>
      <c r="DA441" s="40"/>
      <c r="DB441" s="40"/>
      <c r="DC441" s="40"/>
      <c r="DD441" s="40"/>
      <c r="DE441" s="40"/>
      <c r="DF441" s="40"/>
      <c r="DG441" s="40"/>
      <c r="DH441" s="40"/>
      <c r="DI441" s="40"/>
      <c r="DJ441" s="40"/>
      <c r="DK441" s="40"/>
      <c r="DL441" s="40"/>
      <c r="DM441" s="40"/>
      <c r="DN441" s="40"/>
      <c r="DO441" s="40"/>
      <c r="DP441" s="40"/>
      <c r="DQ441" s="40"/>
      <c r="DR441" s="40"/>
      <c r="DS441" s="40"/>
      <c r="DT441" s="40"/>
      <c r="DU441" s="40"/>
      <c r="DV441" s="40"/>
      <c r="DW441" s="40"/>
      <c r="DX441" s="40"/>
      <c r="DY441" s="40"/>
      <c r="DZ441" s="40"/>
      <c r="EA441" s="40"/>
      <c r="EB441" s="40"/>
      <c r="EC441" s="40"/>
      <c r="ED441" s="40"/>
      <c r="EE441" s="40"/>
      <c r="EF441" s="40"/>
      <c r="EG441" s="40"/>
      <c r="EH441" s="40"/>
      <c r="EI441" s="40"/>
      <c r="EJ441" s="40"/>
      <c r="EK441" s="40"/>
      <c r="EL441" s="40"/>
      <c r="EM441" s="40"/>
      <c r="EN441" s="40"/>
      <c r="EO441" s="40"/>
      <c r="EP441" s="40"/>
      <c r="EQ441" s="40"/>
      <c r="ER441" s="40"/>
      <c r="ES441" s="40"/>
      <c r="ET441" s="40"/>
      <c r="EU441" s="40"/>
      <c r="EV441" s="40"/>
      <c r="EW441" s="40"/>
      <c r="EX441" s="40"/>
      <c r="EY441" s="40"/>
      <c r="EZ441" s="40"/>
      <c r="FA441" s="40"/>
      <c r="FB441" s="40"/>
      <c r="FC441" s="40"/>
      <c r="FD441" s="40"/>
      <c r="FE441" s="40"/>
      <c r="FF441" s="40"/>
      <c r="FG441" s="40"/>
      <c r="FH441" s="40"/>
      <c r="FI441" s="40"/>
      <c r="FJ441" s="40"/>
      <c r="FK441" s="40"/>
      <c r="FL441" s="40"/>
      <c r="FM441" s="40"/>
      <c r="FN441" s="40"/>
      <c r="FO441" s="40"/>
      <c r="FP441" s="40"/>
      <c r="FQ441" s="40"/>
      <c r="FR441" s="40"/>
      <c r="FS441" s="40"/>
      <c r="FT441" s="40"/>
      <c r="FU441" s="40"/>
      <c r="FV441" s="40"/>
      <c r="FW441" s="40"/>
      <c r="FX441" s="40"/>
      <c r="FY441" s="40"/>
      <c r="FZ441" s="40"/>
      <c r="GA441" s="40"/>
      <c r="GB441" s="40"/>
      <c r="GC441" s="40"/>
      <c r="GD441" s="40"/>
      <c r="GE441" s="40"/>
      <c r="GF441" s="40"/>
      <c r="GG441" s="40"/>
      <c r="GH441" s="40"/>
      <c r="GI441" s="40"/>
      <c r="GJ441" s="40"/>
      <c r="GK441" s="40"/>
      <c r="GL441" s="40"/>
      <c r="GM441" s="40"/>
      <c r="GN441" s="40"/>
      <c r="GO441" s="40"/>
      <c r="GP441" s="40"/>
      <c r="GQ441" s="40"/>
      <c r="GR441" s="40"/>
      <c r="GS441" s="40"/>
      <c r="GT441" s="40"/>
      <c r="GU441" s="40"/>
      <c r="GV441" s="40"/>
      <c r="GW441" s="40"/>
      <c r="GX441" s="40"/>
      <c r="GY441" s="40"/>
    </row>
    <row r="442" spans="1:207">
      <c r="A442" s="40"/>
      <c r="C442" s="41"/>
      <c r="D442" s="41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40"/>
      <c r="CY442" s="40"/>
      <c r="CZ442" s="40"/>
      <c r="DA442" s="40"/>
      <c r="DB442" s="40"/>
      <c r="DC442" s="40"/>
      <c r="DD442" s="40"/>
      <c r="DE442" s="40"/>
      <c r="DF442" s="40"/>
      <c r="DG442" s="40"/>
      <c r="DH442" s="40"/>
      <c r="DI442" s="40"/>
      <c r="DJ442" s="40"/>
      <c r="DK442" s="40"/>
      <c r="DL442" s="40"/>
      <c r="DM442" s="40"/>
      <c r="DN442" s="40"/>
      <c r="DO442" s="40"/>
      <c r="DP442" s="40"/>
      <c r="DQ442" s="40"/>
      <c r="DR442" s="40"/>
      <c r="DS442" s="40"/>
      <c r="DT442" s="40"/>
      <c r="DU442" s="40"/>
      <c r="DV442" s="40"/>
      <c r="DW442" s="40"/>
      <c r="DX442" s="40"/>
      <c r="DY442" s="40"/>
      <c r="DZ442" s="40"/>
      <c r="EA442" s="40"/>
      <c r="EB442" s="40"/>
      <c r="EC442" s="40"/>
      <c r="ED442" s="40"/>
      <c r="EE442" s="40"/>
      <c r="EF442" s="40"/>
      <c r="EG442" s="40"/>
      <c r="EH442" s="40"/>
      <c r="EI442" s="40"/>
      <c r="EJ442" s="40"/>
      <c r="EK442" s="40"/>
      <c r="EL442" s="40"/>
      <c r="EM442" s="40"/>
      <c r="EN442" s="40"/>
      <c r="EO442" s="40"/>
      <c r="EP442" s="40"/>
      <c r="EQ442" s="40"/>
      <c r="ER442" s="40"/>
      <c r="ES442" s="40"/>
      <c r="ET442" s="40"/>
      <c r="EU442" s="40"/>
      <c r="EV442" s="40"/>
      <c r="EW442" s="40"/>
      <c r="EX442" s="40"/>
      <c r="EY442" s="40"/>
      <c r="EZ442" s="40"/>
      <c r="FA442" s="40"/>
      <c r="FB442" s="40"/>
      <c r="FC442" s="40"/>
      <c r="FD442" s="40"/>
      <c r="FE442" s="40"/>
      <c r="FF442" s="40"/>
      <c r="FG442" s="40"/>
      <c r="FH442" s="40"/>
      <c r="FI442" s="40"/>
      <c r="FJ442" s="40"/>
      <c r="FK442" s="40"/>
      <c r="FL442" s="40"/>
      <c r="FM442" s="40"/>
      <c r="FN442" s="40"/>
      <c r="FO442" s="40"/>
      <c r="FP442" s="40"/>
      <c r="FQ442" s="40"/>
      <c r="FR442" s="40"/>
      <c r="FS442" s="40"/>
      <c r="FT442" s="40"/>
      <c r="FU442" s="40"/>
      <c r="FV442" s="40"/>
      <c r="FW442" s="40"/>
      <c r="FX442" s="40"/>
      <c r="FY442" s="40"/>
      <c r="FZ442" s="40"/>
      <c r="GA442" s="40"/>
      <c r="GB442" s="40"/>
      <c r="GC442" s="40"/>
      <c r="GD442" s="40"/>
      <c r="GE442" s="40"/>
      <c r="GF442" s="40"/>
      <c r="GG442" s="40"/>
      <c r="GH442" s="40"/>
      <c r="GI442" s="40"/>
      <c r="GJ442" s="40"/>
      <c r="GK442" s="40"/>
      <c r="GL442" s="40"/>
      <c r="GM442" s="40"/>
      <c r="GN442" s="40"/>
      <c r="GO442" s="40"/>
      <c r="GP442" s="40"/>
      <c r="GQ442" s="40"/>
      <c r="GR442" s="40"/>
      <c r="GS442" s="40"/>
      <c r="GT442" s="40"/>
      <c r="GU442" s="40"/>
      <c r="GV442" s="40"/>
      <c r="GW442" s="40"/>
      <c r="GX442" s="40"/>
      <c r="GY442" s="40"/>
    </row>
    <row r="443" spans="1:207">
      <c r="A443" s="40"/>
      <c r="C443" s="41"/>
      <c r="D443" s="41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  <c r="CX443" s="40"/>
      <c r="CY443" s="40"/>
      <c r="CZ443" s="40"/>
      <c r="DA443" s="40"/>
      <c r="DB443" s="40"/>
      <c r="DC443" s="40"/>
      <c r="DD443" s="40"/>
      <c r="DE443" s="40"/>
      <c r="DF443" s="40"/>
      <c r="DG443" s="40"/>
      <c r="DH443" s="40"/>
      <c r="DI443" s="40"/>
      <c r="DJ443" s="40"/>
      <c r="DK443" s="40"/>
      <c r="DL443" s="40"/>
      <c r="DM443" s="40"/>
      <c r="DN443" s="40"/>
      <c r="DO443" s="40"/>
      <c r="DP443" s="40"/>
      <c r="DQ443" s="40"/>
      <c r="DR443" s="40"/>
      <c r="DS443" s="40"/>
      <c r="DT443" s="40"/>
      <c r="DU443" s="40"/>
      <c r="DV443" s="40"/>
      <c r="DW443" s="40"/>
      <c r="DX443" s="40"/>
      <c r="DY443" s="40"/>
      <c r="DZ443" s="40"/>
      <c r="EA443" s="40"/>
      <c r="EB443" s="40"/>
      <c r="EC443" s="40"/>
      <c r="ED443" s="40"/>
      <c r="EE443" s="40"/>
      <c r="EF443" s="40"/>
      <c r="EG443" s="40"/>
      <c r="EH443" s="40"/>
      <c r="EI443" s="40"/>
      <c r="EJ443" s="40"/>
      <c r="EK443" s="40"/>
      <c r="EL443" s="40"/>
      <c r="EM443" s="40"/>
      <c r="EN443" s="40"/>
      <c r="EO443" s="40"/>
      <c r="EP443" s="40"/>
      <c r="EQ443" s="40"/>
      <c r="ER443" s="40"/>
      <c r="ES443" s="40"/>
      <c r="ET443" s="40"/>
      <c r="EU443" s="40"/>
      <c r="EV443" s="40"/>
      <c r="EW443" s="40"/>
      <c r="EX443" s="40"/>
      <c r="EY443" s="40"/>
      <c r="EZ443" s="40"/>
      <c r="FA443" s="40"/>
      <c r="FB443" s="40"/>
      <c r="FC443" s="40"/>
      <c r="FD443" s="40"/>
      <c r="FE443" s="40"/>
      <c r="FF443" s="40"/>
      <c r="FG443" s="40"/>
      <c r="FH443" s="40"/>
      <c r="FI443" s="40"/>
      <c r="FJ443" s="40"/>
      <c r="FK443" s="40"/>
      <c r="FL443" s="40"/>
      <c r="FM443" s="40"/>
      <c r="FN443" s="40"/>
      <c r="FO443" s="40"/>
      <c r="FP443" s="40"/>
      <c r="FQ443" s="40"/>
      <c r="FR443" s="40"/>
      <c r="FS443" s="40"/>
      <c r="FT443" s="40"/>
      <c r="FU443" s="40"/>
      <c r="FV443" s="40"/>
      <c r="FW443" s="40"/>
      <c r="FX443" s="40"/>
      <c r="FY443" s="40"/>
      <c r="FZ443" s="40"/>
      <c r="GA443" s="40"/>
      <c r="GB443" s="40"/>
      <c r="GC443" s="40"/>
      <c r="GD443" s="40"/>
      <c r="GE443" s="40"/>
      <c r="GF443" s="40"/>
      <c r="GG443" s="40"/>
      <c r="GH443" s="40"/>
      <c r="GI443" s="40"/>
      <c r="GJ443" s="40"/>
      <c r="GK443" s="40"/>
      <c r="GL443" s="40"/>
      <c r="GM443" s="40"/>
      <c r="GN443" s="40"/>
      <c r="GO443" s="40"/>
      <c r="GP443" s="40"/>
      <c r="GQ443" s="40"/>
      <c r="GR443" s="40"/>
      <c r="GS443" s="40"/>
      <c r="GT443" s="40"/>
      <c r="GU443" s="40"/>
      <c r="GV443" s="40"/>
      <c r="GW443" s="40"/>
      <c r="GX443" s="40"/>
      <c r="GY443" s="40"/>
    </row>
    <row r="444" spans="1:207">
      <c r="A444" s="40"/>
      <c r="C444" s="41"/>
      <c r="D444" s="41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  <c r="CX444" s="40"/>
      <c r="CY444" s="40"/>
      <c r="CZ444" s="40"/>
      <c r="DA444" s="40"/>
      <c r="DB444" s="40"/>
      <c r="DC444" s="40"/>
      <c r="DD444" s="40"/>
      <c r="DE444" s="40"/>
      <c r="DF444" s="40"/>
      <c r="DG444" s="40"/>
      <c r="DH444" s="40"/>
      <c r="DI444" s="40"/>
      <c r="DJ444" s="40"/>
      <c r="DK444" s="40"/>
      <c r="DL444" s="40"/>
      <c r="DM444" s="40"/>
      <c r="DN444" s="40"/>
      <c r="DO444" s="40"/>
      <c r="DP444" s="40"/>
      <c r="DQ444" s="40"/>
      <c r="DR444" s="40"/>
      <c r="DS444" s="40"/>
      <c r="DT444" s="40"/>
      <c r="DU444" s="40"/>
      <c r="DV444" s="40"/>
      <c r="DW444" s="40"/>
      <c r="DX444" s="40"/>
      <c r="DY444" s="40"/>
      <c r="DZ444" s="40"/>
      <c r="EA444" s="40"/>
      <c r="EB444" s="40"/>
      <c r="EC444" s="40"/>
      <c r="ED444" s="40"/>
      <c r="EE444" s="40"/>
      <c r="EF444" s="40"/>
      <c r="EG444" s="40"/>
      <c r="EH444" s="40"/>
      <c r="EI444" s="40"/>
      <c r="EJ444" s="40"/>
      <c r="EK444" s="40"/>
      <c r="EL444" s="40"/>
      <c r="EM444" s="40"/>
      <c r="EN444" s="40"/>
      <c r="EO444" s="40"/>
      <c r="EP444" s="40"/>
      <c r="EQ444" s="40"/>
      <c r="ER444" s="40"/>
      <c r="ES444" s="40"/>
      <c r="ET444" s="40"/>
      <c r="EU444" s="40"/>
      <c r="EV444" s="40"/>
      <c r="EW444" s="40"/>
      <c r="EX444" s="40"/>
      <c r="EY444" s="40"/>
      <c r="EZ444" s="40"/>
      <c r="FA444" s="40"/>
      <c r="FB444" s="40"/>
      <c r="FC444" s="40"/>
      <c r="FD444" s="40"/>
      <c r="FE444" s="40"/>
      <c r="FF444" s="40"/>
      <c r="FG444" s="40"/>
      <c r="FH444" s="40"/>
      <c r="FI444" s="40"/>
      <c r="FJ444" s="40"/>
      <c r="FK444" s="40"/>
      <c r="FL444" s="40"/>
      <c r="FM444" s="40"/>
      <c r="FN444" s="40"/>
      <c r="FO444" s="40"/>
      <c r="FP444" s="40"/>
      <c r="FQ444" s="40"/>
      <c r="FR444" s="40"/>
      <c r="FS444" s="40"/>
      <c r="FT444" s="40"/>
      <c r="FU444" s="40"/>
      <c r="FV444" s="40"/>
      <c r="FW444" s="40"/>
      <c r="FX444" s="40"/>
      <c r="FY444" s="40"/>
      <c r="FZ444" s="40"/>
      <c r="GA444" s="40"/>
      <c r="GB444" s="40"/>
      <c r="GC444" s="40"/>
      <c r="GD444" s="40"/>
      <c r="GE444" s="40"/>
      <c r="GF444" s="40"/>
      <c r="GG444" s="40"/>
      <c r="GH444" s="40"/>
      <c r="GI444" s="40"/>
      <c r="GJ444" s="40"/>
      <c r="GK444" s="40"/>
      <c r="GL444" s="40"/>
      <c r="GM444" s="40"/>
      <c r="GN444" s="40"/>
      <c r="GO444" s="40"/>
      <c r="GP444" s="40"/>
      <c r="GQ444" s="40"/>
      <c r="GR444" s="40"/>
      <c r="GS444" s="40"/>
      <c r="GT444" s="40"/>
      <c r="GU444" s="40"/>
      <c r="GV444" s="40"/>
      <c r="GW444" s="40"/>
      <c r="GX444" s="40"/>
      <c r="GY444" s="40"/>
    </row>
    <row r="445" spans="1:207">
      <c r="A445" s="40"/>
      <c r="C445" s="41"/>
      <c r="D445" s="41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40"/>
      <c r="CY445" s="40"/>
      <c r="CZ445" s="40"/>
      <c r="DA445" s="40"/>
      <c r="DB445" s="40"/>
      <c r="DC445" s="40"/>
      <c r="DD445" s="40"/>
      <c r="DE445" s="40"/>
      <c r="DF445" s="40"/>
      <c r="DG445" s="40"/>
      <c r="DH445" s="40"/>
      <c r="DI445" s="40"/>
      <c r="DJ445" s="40"/>
      <c r="DK445" s="40"/>
      <c r="DL445" s="40"/>
      <c r="DM445" s="40"/>
      <c r="DN445" s="40"/>
      <c r="DO445" s="40"/>
      <c r="DP445" s="40"/>
      <c r="DQ445" s="40"/>
      <c r="DR445" s="40"/>
      <c r="DS445" s="40"/>
      <c r="DT445" s="40"/>
      <c r="DU445" s="40"/>
      <c r="DV445" s="40"/>
      <c r="DW445" s="40"/>
      <c r="DX445" s="40"/>
      <c r="DY445" s="40"/>
      <c r="DZ445" s="40"/>
      <c r="EA445" s="40"/>
      <c r="EB445" s="40"/>
      <c r="EC445" s="40"/>
      <c r="ED445" s="40"/>
      <c r="EE445" s="40"/>
      <c r="EF445" s="40"/>
      <c r="EG445" s="40"/>
      <c r="EH445" s="40"/>
      <c r="EI445" s="40"/>
      <c r="EJ445" s="40"/>
      <c r="EK445" s="40"/>
      <c r="EL445" s="40"/>
      <c r="EM445" s="40"/>
      <c r="EN445" s="40"/>
      <c r="EO445" s="40"/>
      <c r="EP445" s="40"/>
      <c r="EQ445" s="40"/>
      <c r="ER445" s="40"/>
      <c r="ES445" s="40"/>
      <c r="ET445" s="40"/>
      <c r="EU445" s="40"/>
      <c r="EV445" s="40"/>
      <c r="EW445" s="40"/>
      <c r="EX445" s="40"/>
      <c r="EY445" s="40"/>
      <c r="EZ445" s="40"/>
      <c r="FA445" s="40"/>
      <c r="FB445" s="40"/>
      <c r="FC445" s="40"/>
      <c r="FD445" s="40"/>
      <c r="FE445" s="40"/>
      <c r="FF445" s="40"/>
      <c r="FG445" s="40"/>
      <c r="FH445" s="40"/>
      <c r="FI445" s="40"/>
      <c r="FJ445" s="40"/>
      <c r="FK445" s="40"/>
      <c r="FL445" s="40"/>
      <c r="FM445" s="40"/>
      <c r="FN445" s="40"/>
      <c r="FO445" s="40"/>
      <c r="FP445" s="40"/>
      <c r="FQ445" s="40"/>
      <c r="FR445" s="40"/>
      <c r="FS445" s="40"/>
      <c r="FT445" s="40"/>
      <c r="FU445" s="40"/>
      <c r="FV445" s="40"/>
      <c r="FW445" s="40"/>
      <c r="FX445" s="40"/>
      <c r="FY445" s="40"/>
      <c r="FZ445" s="40"/>
      <c r="GA445" s="40"/>
      <c r="GB445" s="40"/>
      <c r="GC445" s="40"/>
      <c r="GD445" s="40"/>
      <c r="GE445" s="40"/>
      <c r="GF445" s="40"/>
      <c r="GG445" s="40"/>
      <c r="GH445" s="40"/>
      <c r="GI445" s="40"/>
      <c r="GJ445" s="40"/>
      <c r="GK445" s="40"/>
      <c r="GL445" s="40"/>
      <c r="GM445" s="40"/>
      <c r="GN445" s="40"/>
      <c r="GO445" s="40"/>
      <c r="GP445" s="40"/>
      <c r="GQ445" s="40"/>
      <c r="GR445" s="40"/>
      <c r="GS445" s="40"/>
      <c r="GT445" s="40"/>
      <c r="GU445" s="40"/>
      <c r="GV445" s="40"/>
      <c r="GW445" s="40"/>
      <c r="GX445" s="40"/>
      <c r="GY445" s="40"/>
    </row>
    <row r="446" spans="1:207">
      <c r="A446" s="40"/>
      <c r="C446" s="41"/>
      <c r="D446" s="41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  <c r="DD446" s="40"/>
      <c r="DE446" s="40"/>
      <c r="DF446" s="40"/>
      <c r="DG446" s="40"/>
      <c r="DH446" s="40"/>
      <c r="DI446" s="40"/>
      <c r="DJ446" s="40"/>
      <c r="DK446" s="40"/>
      <c r="DL446" s="40"/>
      <c r="DM446" s="40"/>
      <c r="DN446" s="40"/>
      <c r="DO446" s="40"/>
      <c r="DP446" s="40"/>
      <c r="DQ446" s="40"/>
      <c r="DR446" s="40"/>
      <c r="DS446" s="40"/>
      <c r="DT446" s="40"/>
      <c r="DU446" s="40"/>
      <c r="DV446" s="40"/>
      <c r="DW446" s="40"/>
      <c r="DX446" s="40"/>
      <c r="DY446" s="40"/>
      <c r="DZ446" s="40"/>
      <c r="EA446" s="40"/>
      <c r="EB446" s="40"/>
      <c r="EC446" s="40"/>
      <c r="ED446" s="40"/>
      <c r="EE446" s="40"/>
      <c r="EF446" s="40"/>
      <c r="EG446" s="40"/>
      <c r="EH446" s="40"/>
      <c r="EI446" s="40"/>
      <c r="EJ446" s="40"/>
      <c r="EK446" s="40"/>
      <c r="EL446" s="40"/>
      <c r="EM446" s="40"/>
      <c r="EN446" s="40"/>
      <c r="EO446" s="40"/>
      <c r="EP446" s="40"/>
      <c r="EQ446" s="40"/>
      <c r="ER446" s="40"/>
      <c r="ES446" s="40"/>
      <c r="ET446" s="40"/>
      <c r="EU446" s="40"/>
      <c r="EV446" s="40"/>
      <c r="EW446" s="40"/>
      <c r="EX446" s="40"/>
      <c r="EY446" s="40"/>
      <c r="EZ446" s="40"/>
      <c r="FA446" s="40"/>
      <c r="FB446" s="40"/>
      <c r="FC446" s="40"/>
      <c r="FD446" s="40"/>
      <c r="FE446" s="40"/>
      <c r="FF446" s="40"/>
      <c r="FG446" s="40"/>
      <c r="FH446" s="40"/>
      <c r="FI446" s="40"/>
      <c r="FJ446" s="40"/>
      <c r="FK446" s="40"/>
      <c r="FL446" s="40"/>
      <c r="FM446" s="40"/>
      <c r="FN446" s="40"/>
      <c r="FO446" s="40"/>
      <c r="FP446" s="40"/>
      <c r="FQ446" s="40"/>
      <c r="FR446" s="40"/>
      <c r="FS446" s="40"/>
      <c r="FT446" s="40"/>
      <c r="FU446" s="40"/>
      <c r="FV446" s="40"/>
      <c r="FW446" s="40"/>
      <c r="FX446" s="40"/>
      <c r="FY446" s="40"/>
      <c r="FZ446" s="40"/>
      <c r="GA446" s="40"/>
      <c r="GB446" s="40"/>
      <c r="GC446" s="40"/>
      <c r="GD446" s="40"/>
      <c r="GE446" s="40"/>
      <c r="GF446" s="40"/>
      <c r="GG446" s="40"/>
      <c r="GH446" s="40"/>
      <c r="GI446" s="40"/>
      <c r="GJ446" s="40"/>
      <c r="GK446" s="40"/>
      <c r="GL446" s="40"/>
      <c r="GM446" s="40"/>
      <c r="GN446" s="40"/>
      <c r="GO446" s="40"/>
      <c r="GP446" s="40"/>
      <c r="GQ446" s="40"/>
      <c r="GR446" s="40"/>
      <c r="GS446" s="40"/>
      <c r="GT446" s="40"/>
      <c r="GU446" s="40"/>
      <c r="GV446" s="40"/>
      <c r="GW446" s="40"/>
      <c r="GX446" s="40"/>
      <c r="GY446" s="40"/>
    </row>
    <row r="447" spans="1:207">
      <c r="A447" s="40"/>
    </row>
    <row r="448" spans="1:207">
      <c r="A448" s="40"/>
    </row>
    <row r="449" spans="1:1">
      <c r="A449" s="40"/>
    </row>
    <row r="450" spans="1:1">
      <c r="A450" s="40"/>
    </row>
  </sheetData>
  <protectedRanges>
    <protectedRange sqref="K7" name="Range4_5_1_2_2_1_1_1_1_1_1_1_1_2_1_1_1_1_1_1_1_1_1_1_1_1_1_1_1_1_1_1_1_1_1"/>
    <protectedRange sqref="K35:K54" name="Range4_5_1_2_2_1_1_1_1_1_1_1_1_2_1_1_1_1_1_1_1_1_1_1_1_1_1_1_1_1_2_1_1_1_1_1_1"/>
    <protectedRange sqref="K57:K67" name="Range4_5_1_2_2_1_1_1_1_1_1_1_1_2_1_1_1_1_1_1_1_1_1_1_1_1_1_1_1_1_1_2_1_1_1_1_1_1"/>
    <protectedRange sqref="K68:K69" name="Range4_5_1_2_2_1_1_1_1_1_1_1_1_2_1_1_1_1_1_1_1_1_1_1_1_1_1_1_1_3_1_1_1_1_1_1_1"/>
    <protectedRange sqref="K70:K76" name="Range4_5_1_2_2_1_1_1_1_1_1_1_1_2_1_1_1_1_1_1_1_1_1_1_1_1_1_1_1_4_1_1_1_1_1_1_1"/>
    <protectedRange sqref="K77:K94" name="Range4_5_1_2_2_1_1_1_1_1_1_1_1_2_1_1_1_1_1_1_1_1_1_1_1_1_1_1_1_5_1_1_1_1_1_1_1"/>
    <protectedRange sqref="K96" name="Range4_5_1_2_2_1_1_1_1_1_1_1_1_1_1_1_1_1_1_1_1_1_1_1_1_1_1_1_1_1_1_1_1_1_1_1_1"/>
    <protectedRange sqref="M140:M147" name="Range4_5_1_2_2_1_1_1_1_1_1_1_1_1_1_1_1_1_1_2_1_1_1_1_1_1_1_1_1_2_1_1_1_1_1_1"/>
    <protectedRange sqref="M242:M245" name="Range4_5_1_2_2_1_1_1_1_1_1_1_1_1_1_1_1_1_1_2_1_1_1_1_1_1_1_1_2_1_1_1_1_1_1_1"/>
  </protectedRanges>
  <mergeCells count="18"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2022-03-18T07:13:00Z</dcterms:modified>
</cp:coreProperties>
</file>