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14" i="1"/>
  <c r="D14"/>
  <c r="C14"/>
  <c r="F13"/>
  <c r="F12"/>
  <c r="F11"/>
  <c r="F10"/>
  <c r="F9"/>
  <c r="F8"/>
  <c r="F7"/>
  <c r="F6"/>
  <c r="F14" s="1"/>
</calcChain>
</file>

<file path=xl/sharedStrings.xml><?xml version="1.0" encoding="utf-8"?>
<sst xmlns="http://schemas.openxmlformats.org/spreadsheetml/2006/main" count="18" uniqueCount="18">
  <si>
    <t>հազար դրամ</t>
  </si>
  <si>
    <t>Հ/հ</t>
  </si>
  <si>
    <t>Համայնքի անվանումը</t>
  </si>
  <si>
    <t>Մեծամոր</t>
  </si>
  <si>
    <t>Ֆերիկ</t>
  </si>
  <si>
    <t>Արմավիր</t>
  </si>
  <si>
    <t>Ընդամենը</t>
  </si>
  <si>
    <t>ՏԵՂԵԿԱՏՎՈՒԹՅՈՒՆ</t>
  </si>
  <si>
    <t>Համայնքապետարանի աշխ.ֆոնդը</t>
  </si>
  <si>
    <t>Ենթակա բյուջետային հիմնարկների աշխ. Ֆոնդը</t>
  </si>
  <si>
    <t>ՀՈԱԿ-ների աշխ. ֆոնդը</t>
  </si>
  <si>
    <t>Վաղարշապատ</t>
  </si>
  <si>
    <t>Արաքս</t>
  </si>
  <si>
    <t>Խոյ</t>
  </si>
  <si>
    <t>Փարաքար</t>
  </si>
  <si>
    <t>Բաղրամյան</t>
  </si>
  <si>
    <t>ՀՀ Արմավիրի մարզի  համայնքների 2022թ. նախատեսված աշխատավարձի ֆոնդերի վերաբերյալ` ըստ համայնքապետարանների աշխատակազմերի, ենթակա բյուջետային հիմնարկների և ՀՈԱԿ-ների` 31.03.2022թ. դրությամբ</t>
  </si>
  <si>
    <t>Ընդամենը (2+3+4)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</si>
</sst>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3" fillId="2" borderId="0" xfId="0" applyNumberFormat="1" applyFont="1" applyFill="1"/>
    <xf numFmtId="165" fontId="3" fillId="2" borderId="0" xfId="0" applyNumberFormat="1" applyFont="1" applyFill="1"/>
    <xf numFmtId="3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vertical="center" wrapText="1"/>
    </xf>
    <xf numFmtId="165" fontId="4" fillId="2" borderId="0" xfId="0" applyNumberFormat="1" applyFont="1" applyFill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7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4" sqref="H4"/>
    </sheetView>
  </sheetViews>
  <sheetFormatPr defaultColWidth="9.44140625" defaultRowHeight="42" customHeight="1"/>
  <cols>
    <col min="1" max="1" width="5.5546875" style="1" customWidth="1"/>
    <col min="2" max="2" width="22.109375" style="2" customWidth="1"/>
    <col min="3" max="3" width="20" style="2" customWidth="1"/>
    <col min="4" max="4" width="22.77734375" style="2" customWidth="1"/>
    <col min="5" max="6" width="18.88671875" style="2" customWidth="1"/>
    <col min="7" max="7" width="10.21875" style="2" customWidth="1"/>
    <col min="8" max="8" width="13.88671875" style="2" customWidth="1"/>
    <col min="9" max="9" width="12.6640625" style="2" customWidth="1"/>
    <col min="10" max="16384" width="9.44140625" style="2"/>
  </cols>
  <sheetData>
    <row r="1" spans="1:9" ht="18" customHeight="1">
      <c r="B1" s="18" t="s">
        <v>7</v>
      </c>
      <c r="C1" s="18"/>
      <c r="D1" s="18"/>
      <c r="E1" s="18"/>
      <c r="F1" s="18"/>
    </row>
    <row r="2" spans="1:9" ht="64.2" customHeight="1">
      <c r="A2" s="3"/>
      <c r="B2" s="18" t="s">
        <v>16</v>
      </c>
      <c r="C2" s="18"/>
      <c r="D2" s="18"/>
      <c r="E2" s="18"/>
      <c r="F2" s="18"/>
    </row>
    <row r="3" spans="1:9" ht="17.399999999999999">
      <c r="A3" s="3"/>
      <c r="B3" s="4"/>
      <c r="C3" s="4"/>
      <c r="D3" s="4"/>
      <c r="E3" s="19" t="s">
        <v>0</v>
      </c>
      <c r="F3" s="19"/>
    </row>
    <row r="4" spans="1:9" ht="69.599999999999994">
      <c r="A4" s="5" t="s">
        <v>1</v>
      </c>
      <c r="B4" s="6" t="s">
        <v>2</v>
      </c>
      <c r="C4" s="6" t="s">
        <v>8</v>
      </c>
      <c r="D4" s="6" t="s">
        <v>9</v>
      </c>
      <c r="E4" s="6" t="s">
        <v>10</v>
      </c>
      <c r="F4" s="7" t="s">
        <v>17</v>
      </c>
    </row>
    <row r="5" spans="1:9" ht="17.399999999999999">
      <c r="A5" s="5"/>
      <c r="B5" s="8">
        <v>1</v>
      </c>
      <c r="C5" s="5">
        <v>2</v>
      </c>
      <c r="D5" s="5">
        <v>3</v>
      </c>
      <c r="E5" s="5">
        <v>4</v>
      </c>
      <c r="F5" s="5">
        <v>5</v>
      </c>
    </row>
    <row r="6" spans="1:9" ht="17.399999999999999">
      <c r="A6" s="9">
        <v>1</v>
      </c>
      <c r="B6" s="10" t="s">
        <v>11</v>
      </c>
      <c r="C6" s="11">
        <v>205165</v>
      </c>
      <c r="D6" s="12">
        <v>302020</v>
      </c>
      <c r="E6" s="12">
        <v>679569.9</v>
      </c>
      <c r="F6" s="6">
        <f t="shared" ref="F6:F13" si="0">C6+D6+E6</f>
        <v>1186754.8999999999</v>
      </c>
    </row>
    <row r="7" spans="1:9" ht="17.399999999999999">
      <c r="A7" s="9">
        <v>2</v>
      </c>
      <c r="B7" s="10" t="s">
        <v>12</v>
      </c>
      <c r="C7" s="11">
        <v>310000</v>
      </c>
      <c r="D7" s="11">
        <v>22812.599999999977</v>
      </c>
      <c r="E7" s="11">
        <v>115209.1</v>
      </c>
      <c r="F7" s="6">
        <f t="shared" si="0"/>
        <v>448021.69999999995</v>
      </c>
    </row>
    <row r="8" spans="1:9" ht="17.399999999999999">
      <c r="A8" s="9">
        <v>3</v>
      </c>
      <c r="B8" s="10" t="s">
        <v>13</v>
      </c>
      <c r="C8" s="13">
        <v>411288</v>
      </c>
      <c r="D8" s="12">
        <v>72754.5</v>
      </c>
      <c r="E8" s="12">
        <v>58070.8</v>
      </c>
      <c r="F8" s="6">
        <f t="shared" si="0"/>
        <v>542113.30000000005</v>
      </c>
    </row>
    <row r="9" spans="1:9" ht="17.399999999999999">
      <c r="A9" s="9">
        <v>4</v>
      </c>
      <c r="B9" s="10" t="s">
        <v>14</v>
      </c>
      <c r="C9" s="11">
        <v>225699</v>
      </c>
      <c r="D9" s="12">
        <v>51757.5</v>
      </c>
      <c r="E9" s="12">
        <v>218168.6</v>
      </c>
      <c r="F9" s="6">
        <f t="shared" si="0"/>
        <v>495625.1</v>
      </c>
    </row>
    <row r="10" spans="1:9" ht="17.399999999999999">
      <c r="A10" s="9">
        <v>5</v>
      </c>
      <c r="B10" s="10" t="s">
        <v>4</v>
      </c>
      <c r="C10" s="11">
        <v>8154</v>
      </c>
      <c r="D10" s="12">
        <v>0</v>
      </c>
      <c r="E10" s="12">
        <v>0</v>
      </c>
      <c r="F10" s="6">
        <f t="shared" si="0"/>
        <v>8154</v>
      </c>
    </row>
    <row r="11" spans="1:9" ht="17.399999999999999">
      <c r="A11" s="9">
        <v>6</v>
      </c>
      <c r="B11" s="10" t="s">
        <v>5</v>
      </c>
      <c r="C11" s="11">
        <v>256459.9</v>
      </c>
      <c r="D11" s="12">
        <v>163475.4</v>
      </c>
      <c r="E11" s="14">
        <v>584612.6</v>
      </c>
      <c r="F11" s="6">
        <f t="shared" si="0"/>
        <v>1004547.8999999999</v>
      </c>
    </row>
    <row r="12" spans="1:9" ht="17.399999999999999">
      <c r="A12" s="9">
        <v>7</v>
      </c>
      <c r="B12" s="10" t="s">
        <v>3</v>
      </c>
      <c r="C12" s="11">
        <v>660000</v>
      </c>
      <c r="D12" s="12">
        <v>153255.59999999998</v>
      </c>
      <c r="E12" s="12">
        <v>281000</v>
      </c>
      <c r="F12" s="6">
        <f t="shared" si="0"/>
        <v>1094255.6000000001</v>
      </c>
    </row>
    <row r="13" spans="1:9" ht="17.399999999999999">
      <c r="A13" s="9">
        <v>8</v>
      </c>
      <c r="B13" s="10" t="s">
        <v>15</v>
      </c>
      <c r="C13" s="11">
        <v>172050</v>
      </c>
      <c r="D13" s="12">
        <v>40940</v>
      </c>
      <c r="E13" s="12">
        <v>110472</v>
      </c>
      <c r="F13" s="6">
        <f t="shared" si="0"/>
        <v>323462</v>
      </c>
    </row>
    <row r="14" spans="1:9" ht="21.75" customHeight="1">
      <c r="A14" s="20" t="s">
        <v>6</v>
      </c>
      <c r="B14" s="21"/>
      <c r="C14" s="15">
        <f>SUM(C6:C13)</f>
        <v>2248815.9</v>
      </c>
      <c r="D14" s="15">
        <f>SUM(D6:D13)</f>
        <v>807015.6</v>
      </c>
      <c r="E14" s="15">
        <f>SUM(E6:E13)</f>
        <v>2047103</v>
      </c>
      <c r="F14" s="15">
        <f>SUM(F6:F13)</f>
        <v>5102934.5</v>
      </c>
      <c r="G14" s="16"/>
      <c r="H14" s="16"/>
      <c r="I14" s="16"/>
    </row>
    <row r="15" spans="1:9" ht="42" customHeight="1">
      <c r="B15" s="17"/>
      <c r="C15" s="17"/>
      <c r="D15" s="17"/>
      <c r="E15" s="17"/>
      <c r="F15" s="17"/>
    </row>
  </sheetData>
  <protectedRanges>
    <protectedRange sqref="S17" name="Range4_6_1_1_1_1_2_1_1_1_1_1_1_1_1_1_1"/>
    <protectedRange sqref="M17" name="Range4_5_1_1_1_2_1_1_1_1_1_1_1_1_1_1_1"/>
    <protectedRange sqref="S11:S13" name="Range4_6_2_2_1_1_1_1_1_1_1_1_1_1_1_1_1"/>
    <protectedRange sqref="M11:M13" name="Range4_5_1_2_2_1_1_1_1_1_1_1_1_2_1_1_1_1_1_1_1"/>
    <protectedRange sqref="S14:S16" name="Range4_6_1_1_1_1_1_1_1_1_1_1_1_1_1_1_1"/>
    <protectedRange sqref="M14:M16" name="Range4_5_1_1_1_1_1_1_1_1_1_1_1_1_1_1_1_1"/>
  </protectedRanges>
  <mergeCells count="4">
    <mergeCell ref="B1:F1"/>
    <mergeCell ref="B2:F2"/>
    <mergeCell ref="E3:F3"/>
    <mergeCell ref="A14:B14"/>
  </mergeCells>
  <phoneticPr fontId="0" type="noConversion"/>
  <conditionalFormatting sqref="F11:F13">
    <cfRule type="cellIs" dxfId="71" priority="50" stopIfTrue="1" operator="lessThan">
      <formula>-60</formula>
    </cfRule>
  </conditionalFormatting>
  <conditionalFormatting sqref="F11:F13">
    <cfRule type="cellIs" dxfId="70" priority="49" stopIfTrue="1" operator="lessThan">
      <formula>-100</formula>
    </cfRule>
  </conditionalFormatting>
  <conditionalFormatting sqref="F11:F13">
    <cfRule type="cellIs" dxfId="69" priority="36" stopIfTrue="1" operator="lessThan">
      <formula>-60</formula>
    </cfRule>
  </conditionalFormatting>
  <conditionalFormatting sqref="F11:F13">
    <cfRule type="cellIs" dxfId="68" priority="35" stopIfTrue="1" operator="lessThan">
      <formula>-100</formula>
    </cfRule>
  </conditionalFormatting>
  <conditionalFormatting sqref="F11:F53">
    <cfRule type="cellIs" dxfId="67" priority="34" stopIfTrue="1" operator="lessThan">
      <formula>-60</formula>
    </cfRule>
  </conditionalFormatting>
  <conditionalFormatting sqref="F11:F53">
    <cfRule type="cellIs" dxfId="65" priority="33" stopIfTrue="1" operator="lessThan">
      <formula>-100</formula>
    </cfRule>
  </conditionalFormatting>
  <conditionalFormatting sqref="F11:F53">
    <cfRule type="cellIs" dxfId="63" priority="32" stopIfTrue="1" operator="lessThan">
      <formula>-60</formula>
    </cfRule>
  </conditionalFormatting>
  <conditionalFormatting sqref="F11:F53">
    <cfRule type="cellIs" dxfId="61" priority="31" stopIfTrue="1" operator="lessThan">
      <formula>-100</formula>
    </cfRule>
  </conditionalFormatting>
  <conditionalFormatting sqref="F11:F53">
    <cfRule type="cellIs" dxfId="59" priority="30" stopIfTrue="1" operator="lessThan">
      <formula>-60</formula>
    </cfRule>
  </conditionalFormatting>
  <conditionalFormatting sqref="F11:F53">
    <cfRule type="cellIs" dxfId="57" priority="29" stopIfTrue="1" operator="lessThan">
      <formula>-100</formula>
    </cfRule>
  </conditionalFormatting>
  <conditionalFormatting sqref="F11:F53">
    <cfRule type="cellIs" dxfId="55" priority="28" stopIfTrue="1" operator="lessThan">
      <formula>-60</formula>
    </cfRule>
  </conditionalFormatting>
  <conditionalFormatting sqref="F11:F53">
    <cfRule type="cellIs" dxfId="53" priority="27" stopIfTrue="1" operator="lessThan">
      <formula>-100</formula>
    </cfRule>
  </conditionalFormatting>
  <conditionalFormatting sqref="F11:F53">
    <cfRule type="cellIs" dxfId="51" priority="26" stopIfTrue="1" operator="lessThan">
      <formula>-60</formula>
    </cfRule>
  </conditionalFormatting>
  <conditionalFormatting sqref="F11:F53">
    <cfRule type="cellIs" dxfId="49" priority="25" stopIfTrue="1" operator="lessThan">
      <formula>-100</formula>
    </cfRule>
  </conditionalFormatting>
  <conditionalFormatting sqref="F11:F53">
    <cfRule type="cellIs" dxfId="47" priority="24" stopIfTrue="1" operator="lessThan">
      <formula>-60</formula>
    </cfRule>
  </conditionalFormatting>
  <conditionalFormatting sqref="F11:F53">
    <cfRule type="cellIs" dxfId="45" priority="23" stopIfTrue="1" operator="lessThan">
      <formula>-100</formula>
    </cfRule>
  </conditionalFormatting>
  <conditionalFormatting sqref="F11:F53">
    <cfRule type="cellIs" dxfId="43" priority="22" stopIfTrue="1" operator="lessThan">
      <formula>-60</formula>
    </cfRule>
  </conditionalFormatting>
  <conditionalFormatting sqref="F11:F53">
    <cfRule type="cellIs" dxfId="41" priority="21" stopIfTrue="1" operator="lessThan">
      <formula>-100</formula>
    </cfRule>
  </conditionalFormatting>
  <conditionalFormatting sqref="F11:F53">
    <cfRule type="cellIs" dxfId="39" priority="20" stopIfTrue="1" operator="lessThan">
      <formula>-60</formula>
    </cfRule>
  </conditionalFormatting>
  <conditionalFormatting sqref="F11:F53">
    <cfRule type="cellIs" dxfId="37" priority="19" stopIfTrue="1" operator="lessThan">
      <formula>-100</formula>
    </cfRule>
  </conditionalFormatting>
  <conditionalFormatting sqref="F11:F53">
    <cfRule type="cellIs" dxfId="35" priority="18" stopIfTrue="1" operator="lessThan">
      <formula>-60</formula>
    </cfRule>
  </conditionalFormatting>
  <conditionalFormatting sqref="F11:F53">
    <cfRule type="cellIs" dxfId="33" priority="17" stopIfTrue="1" operator="lessThan">
      <formula>-100</formula>
    </cfRule>
  </conditionalFormatting>
  <conditionalFormatting sqref="F11:F53">
    <cfRule type="cellIs" dxfId="31" priority="16" stopIfTrue="1" operator="lessThan">
      <formula>-60</formula>
    </cfRule>
  </conditionalFormatting>
  <conditionalFormatting sqref="F11:F53">
    <cfRule type="cellIs" dxfId="29" priority="15" stopIfTrue="1" operator="lessThan">
      <formula>-100</formula>
    </cfRule>
  </conditionalFormatting>
  <conditionalFormatting sqref="F11:F53">
    <cfRule type="cellIs" dxfId="27" priority="14" stopIfTrue="1" operator="lessThan">
      <formula>-60</formula>
    </cfRule>
  </conditionalFormatting>
  <conditionalFormatting sqref="F11:F53">
    <cfRule type="cellIs" dxfId="25" priority="13" stopIfTrue="1" operator="lessThan">
      <formula>-100</formula>
    </cfRule>
  </conditionalFormatting>
  <conditionalFormatting sqref="F11:F53">
    <cfRule type="cellIs" dxfId="23" priority="12" stopIfTrue="1" operator="lessThan">
      <formula>-60</formula>
    </cfRule>
  </conditionalFormatting>
  <conditionalFormatting sqref="F11:F53">
    <cfRule type="cellIs" dxfId="21" priority="11" stopIfTrue="1" operator="lessThan">
      <formula>-100</formula>
    </cfRule>
  </conditionalFormatting>
  <conditionalFormatting sqref="F11:F53">
    <cfRule type="cellIs" dxfId="19" priority="10" stopIfTrue="1" operator="lessThan">
      <formula>-60</formula>
    </cfRule>
  </conditionalFormatting>
  <conditionalFormatting sqref="F11:F53">
    <cfRule type="cellIs" dxfId="17" priority="9" stopIfTrue="1" operator="lessThan">
      <formula>-100</formula>
    </cfRule>
  </conditionalFormatting>
  <conditionalFormatting sqref="F11:F53">
    <cfRule type="cellIs" dxfId="15" priority="8" stopIfTrue="1" operator="lessThan">
      <formula>-60</formula>
    </cfRule>
  </conditionalFormatting>
  <conditionalFormatting sqref="F11:F53">
    <cfRule type="cellIs" dxfId="13" priority="7" stopIfTrue="1" operator="lessThan">
      <formula>-100</formula>
    </cfRule>
  </conditionalFormatting>
  <conditionalFormatting sqref="F11:F53">
    <cfRule type="cellIs" dxfId="11" priority="6" stopIfTrue="1" operator="lessThan">
      <formula>-60</formula>
    </cfRule>
  </conditionalFormatting>
  <conditionalFormatting sqref="F11:F53">
    <cfRule type="cellIs" dxfId="9" priority="5" stopIfTrue="1" operator="lessThan">
      <formula>-100</formula>
    </cfRule>
  </conditionalFormatting>
  <conditionalFormatting sqref="F11:F13">
    <cfRule type="cellIs" dxfId="7" priority="4" stopIfTrue="1" operator="lessThan">
      <formula>-60</formula>
    </cfRule>
  </conditionalFormatting>
  <conditionalFormatting sqref="F11:F13">
    <cfRule type="cellIs" dxfId="5" priority="3" stopIfTrue="1" operator="lessThan">
      <formula>-100</formula>
    </cfRule>
  </conditionalFormatting>
  <conditionalFormatting sqref="F11:F13">
    <cfRule type="cellIs" dxfId="3" priority="2" stopIfTrue="1" operator="lessThan">
      <formula>-60</formula>
    </cfRule>
  </conditionalFormatting>
  <conditionalFormatting sqref="F11:F13">
    <cfRule type="cellIs" dxfId="1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2022-04-05T07:46:28Z</dcterms:modified>
</cp:coreProperties>
</file>