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X18" i="1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I17"/>
  <c r="G17"/>
  <c r="I16"/>
  <c r="G16"/>
  <c r="I15"/>
  <c r="G15"/>
  <c r="I14"/>
  <c r="G14"/>
  <c r="I13"/>
  <c r="G13"/>
  <c r="I12"/>
  <c r="G12"/>
  <c r="I11"/>
  <c r="G11"/>
  <c r="I10"/>
  <c r="G10"/>
</calcChain>
</file>

<file path=xl/sharedStrings.xml><?xml version="1.0" encoding="utf-8"?>
<sst xmlns="http://schemas.openxmlformats.org/spreadsheetml/2006/main" count="44" uniqueCount="37">
  <si>
    <t>հազար դրամ</t>
  </si>
  <si>
    <t>Մեծամոր</t>
  </si>
  <si>
    <t>Ֆերիկ</t>
  </si>
  <si>
    <t>Արմավիր</t>
  </si>
  <si>
    <t>Համայնքի անվանումը</t>
  </si>
  <si>
    <t>Ընդամենը մարզ</t>
  </si>
  <si>
    <t>Հ/հ</t>
  </si>
  <si>
    <t xml:space="preserve">Ընդամենը գույքահարկի ապառքը </t>
  </si>
  <si>
    <t xml:space="preserve">                                  այդ թվում` </t>
  </si>
  <si>
    <t>Հողի  հարկի  ապառքը</t>
  </si>
  <si>
    <t xml:space="preserve">Ընդամենը գույքի վարձակալությունից ապառքը </t>
  </si>
  <si>
    <t>Ֆիզ.անձանց` շենքերի և շինությունների մասով</t>
  </si>
  <si>
    <t>Ֆիզ.անձանց` փոխադրամիջոցների  մասով</t>
  </si>
  <si>
    <t>այդ թվում` իրավաբան.    անձանց   մասով</t>
  </si>
  <si>
    <t>այդ թվում` իրավաբան.   անձանց   մասով</t>
  </si>
  <si>
    <t>*) Ապառք է համարվում այն գումարը, որն օրենսդրությամբ սահմանված ժամկետում չի վճարվել հարկատուի կողմից:</t>
  </si>
  <si>
    <t xml:space="preserve">Ընդամենը գույքահարկի ապառքը 01.01.22թ. դրությամբ
</t>
  </si>
  <si>
    <t xml:space="preserve">Ընդամենը տույժերի և տուգանքների գումարները 01.01.22թ. </t>
  </si>
  <si>
    <t>Ընդամենը հողի հարկի ապառքը 01.01.22թ. դրությամբ</t>
  </si>
  <si>
    <t>Ընդամենը հողի հարկի տույժերի և տուգանքների գումարները 01.01.22. դրությամբ</t>
  </si>
  <si>
    <t xml:space="preserve">Ընդամենը գույքի վարձ.  ապառքը 01.01.22թ. դրությամբ
</t>
  </si>
  <si>
    <t>Վաղարշապատ</t>
  </si>
  <si>
    <t>Արաքս</t>
  </si>
  <si>
    <t>Խոյ</t>
  </si>
  <si>
    <t>Փարաքար</t>
  </si>
  <si>
    <t>Բաղրամյան</t>
  </si>
  <si>
    <t xml:space="preserve">Տեղեկատվություն Հ Արմավիրի մարզի համայնքների   գույքահարկի, հողի հարկի և գույքի վարձակալության ապառքների* վերաբերյալ`                                «30»դեկտեմբերի   2022թ. դրությամբ </t>
  </si>
  <si>
    <t xml:space="preserve">Ընդամենը գույքահարկի ապառքը 30.12.22թ. դրությամբ
</t>
  </si>
  <si>
    <t xml:space="preserve">Ընդամենը տույժերի և տուգանքների գումարները 30.12.22թ  </t>
  </si>
  <si>
    <t xml:space="preserve"> Ֆիզ.անձանց  ապառքը 30.12.22թդրությամբ</t>
  </si>
  <si>
    <t>Ֆիզ. անձսնց  տույժերի և տուգանքների գումարը 30.12.22թ</t>
  </si>
  <si>
    <t xml:space="preserve"> Ֆիզ.անձանց  ապառքը 30.12.22թ. դրությամբ</t>
  </si>
  <si>
    <t xml:space="preserve">Ֆիզ. անձսնց  տույժերի և տուգանքների գումարը 30.12.22թ.  </t>
  </si>
  <si>
    <t>Ընդամենը հողի հարկի ապառքը 30.12.22թ. դրությամբ</t>
  </si>
  <si>
    <t>Ընդամենը հողի հարկի տույժերի և տուգանքների գումարները 30.12.22թ. դրությամբ</t>
  </si>
  <si>
    <t xml:space="preserve">Ընդամենը գույքի վարձ.  ապառքը 30.12.22թ. դրությամբ
</t>
  </si>
  <si>
    <t xml:space="preserve">Տեղեկատվություն 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</si>
</sst>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0.0"/>
    <numFmt numFmtId="165" formatCode="#,##0.0"/>
  </numFmts>
  <fonts count="7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sz val="12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10"/>
      <name val="GHEA Grapalat"/>
      <family val="3"/>
    </font>
    <font>
      <sz val="12"/>
      <name val="Times Armeni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6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164" fontId="1" fillId="3" borderId="6" xfId="0" applyNumberFormat="1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11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 applyProtection="1">
      <alignment horizontal="center" vertical="center" wrapText="1"/>
    </xf>
    <xf numFmtId="165" fontId="1" fillId="0" borderId="4" xfId="0" applyNumberFormat="1" applyFont="1" applyBorder="1" applyAlignment="1" applyProtection="1">
      <alignment horizontal="center" vertical="center" wrapText="1"/>
      <protection locked="0"/>
    </xf>
    <xf numFmtId="165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left" vertical="center" wrapText="1"/>
    </xf>
    <xf numFmtId="165" fontId="1" fillId="0" borderId="0" xfId="0" applyNumberFormat="1" applyFont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6" borderId="11" xfId="0" applyFont="1" applyFill="1" applyBorder="1" applyAlignment="1" applyProtection="1">
      <alignment horizontal="center" vertical="center" wrapText="1"/>
    </xf>
    <xf numFmtId="0" fontId="1" fillId="6" borderId="12" xfId="0" applyFont="1" applyFill="1" applyBorder="1" applyAlignment="1" applyProtection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2" fontId="1" fillId="7" borderId="6" xfId="0" applyNumberFormat="1" applyFont="1" applyFill="1" applyBorder="1" applyAlignment="1">
      <alignment horizontal="center" vertical="center" wrapText="1"/>
    </xf>
    <xf numFmtId="2" fontId="1" fillId="7" borderId="5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44" fontId="1" fillId="0" borderId="0" xfId="4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</cellXfs>
  <cellStyles count="5">
    <cellStyle name="Normal 2" xfId="2"/>
    <cellStyle name="Normal 2 2" xfId="1"/>
    <cellStyle name="Денежный" xfId="4" builtinId="4"/>
    <cellStyle name="Обычный" xfId="0" builtinId="0"/>
    <cellStyle name="Обычный 2" xfId="3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9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K3" sqref="K3:L3"/>
    </sheetView>
  </sheetViews>
  <sheetFormatPr defaultRowHeight="17.399999999999999"/>
  <cols>
    <col min="1" max="1" width="4.33203125" style="13" customWidth="1"/>
    <col min="2" max="2" width="21" style="3" customWidth="1"/>
    <col min="3" max="4" width="14.21875" style="13" customWidth="1"/>
    <col min="5" max="5" width="15.88671875" style="13" customWidth="1"/>
    <col min="6" max="18" width="14.21875" style="13" customWidth="1"/>
    <col min="19" max="19" width="16.5546875" style="13" customWidth="1"/>
    <col min="20" max="135" width="14.21875" style="13" customWidth="1"/>
    <col min="136" max="136" width="8.88671875" style="13"/>
    <col min="137" max="137" width="15.21875" style="13" customWidth="1"/>
    <col min="138" max="138" width="14.6640625" style="13" customWidth="1"/>
    <col min="139" max="139" width="13.33203125" style="13" customWidth="1"/>
    <col min="140" max="140" width="12.109375" style="13" customWidth="1"/>
    <col min="141" max="141" width="15.109375" style="13" customWidth="1"/>
    <col min="142" max="16384" width="8.88671875" style="13"/>
  </cols>
  <sheetData>
    <row r="1" spans="1:24" ht="35.4" customHeight="1">
      <c r="F1" s="43" t="s">
        <v>36</v>
      </c>
      <c r="G1" s="43"/>
      <c r="H1" s="43"/>
    </row>
    <row r="2" spans="1:24" ht="43.2" customHeight="1">
      <c r="C2" s="17" t="s">
        <v>26</v>
      </c>
      <c r="D2" s="17"/>
      <c r="E2" s="17"/>
      <c r="F2" s="17"/>
      <c r="G2" s="17"/>
      <c r="H2" s="17"/>
      <c r="I2" s="17"/>
      <c r="J2" s="17"/>
      <c r="K2" s="17"/>
      <c r="L2" s="17"/>
      <c r="M2" s="14"/>
      <c r="N2" s="14"/>
      <c r="O2" s="14"/>
      <c r="P2" s="14"/>
      <c r="Q2" s="14"/>
      <c r="R2" s="14"/>
    </row>
    <row r="3" spans="1:24" ht="17.399999999999999" customHeight="1">
      <c r="C3" s="14"/>
      <c r="D3" s="14"/>
      <c r="E3" s="14"/>
      <c r="F3" s="14"/>
      <c r="G3" s="14"/>
      <c r="H3" s="14"/>
      <c r="I3" s="14"/>
      <c r="J3" s="14"/>
      <c r="K3" s="44" t="s">
        <v>0</v>
      </c>
      <c r="L3" s="44"/>
      <c r="M3" s="14"/>
      <c r="N3" s="14"/>
      <c r="O3" s="14"/>
      <c r="P3" s="14"/>
      <c r="Q3" s="14"/>
      <c r="R3" s="14"/>
      <c r="S3" s="14" t="s">
        <v>0</v>
      </c>
      <c r="T3" s="14"/>
      <c r="U3" s="14"/>
      <c r="V3" s="14"/>
      <c r="W3" s="14"/>
    </row>
    <row r="4" spans="1:24" ht="56.4" customHeight="1">
      <c r="A4" s="18" t="s">
        <v>6</v>
      </c>
      <c r="B4" s="31" t="s">
        <v>4</v>
      </c>
      <c r="C4" s="33" t="s">
        <v>7</v>
      </c>
      <c r="D4" s="34"/>
      <c r="E4" s="34"/>
      <c r="F4" s="34"/>
      <c r="G4" s="34"/>
      <c r="H4" s="34"/>
      <c r="I4" s="34"/>
      <c r="J4" s="35"/>
      <c r="K4" s="39" t="s">
        <v>8</v>
      </c>
      <c r="L4" s="40"/>
      <c r="M4" s="40"/>
      <c r="N4" s="40"/>
      <c r="O4" s="22" t="s">
        <v>9</v>
      </c>
      <c r="P4" s="23"/>
      <c r="Q4" s="23"/>
      <c r="R4" s="23"/>
      <c r="S4" s="23"/>
      <c r="T4" s="23"/>
      <c r="U4" s="23"/>
      <c r="V4" s="23"/>
      <c r="W4" s="41" t="s">
        <v>10</v>
      </c>
      <c r="X4" s="41"/>
    </row>
    <row r="5" spans="1:24" ht="34.200000000000003" customHeight="1">
      <c r="A5" s="19"/>
      <c r="B5" s="32"/>
      <c r="C5" s="36"/>
      <c r="D5" s="37"/>
      <c r="E5" s="37"/>
      <c r="F5" s="37"/>
      <c r="G5" s="37"/>
      <c r="H5" s="37"/>
      <c r="I5" s="37"/>
      <c r="J5" s="38"/>
      <c r="K5" s="20" t="s">
        <v>11</v>
      </c>
      <c r="L5" s="21"/>
      <c r="M5" s="20" t="s">
        <v>12</v>
      </c>
      <c r="N5" s="21"/>
      <c r="O5" s="24"/>
      <c r="P5" s="25"/>
      <c r="Q5" s="25"/>
      <c r="R5" s="25"/>
      <c r="S5" s="25"/>
      <c r="T5" s="25"/>
      <c r="U5" s="25"/>
      <c r="V5" s="25"/>
      <c r="W5" s="41"/>
      <c r="X5" s="41"/>
    </row>
    <row r="6" spans="1:24" ht="16.8" customHeight="1">
      <c r="A6" s="19"/>
      <c r="B6" s="32"/>
      <c r="C6" s="42" t="s">
        <v>16</v>
      </c>
      <c r="D6" s="26" t="s">
        <v>13</v>
      </c>
      <c r="E6" s="42" t="s">
        <v>17</v>
      </c>
      <c r="F6" s="26" t="s">
        <v>13</v>
      </c>
      <c r="G6" s="42" t="s">
        <v>27</v>
      </c>
      <c r="H6" s="26" t="s">
        <v>13</v>
      </c>
      <c r="I6" s="42" t="s">
        <v>28</v>
      </c>
      <c r="J6" s="26" t="s">
        <v>13</v>
      </c>
      <c r="K6" s="29" t="s">
        <v>29</v>
      </c>
      <c r="L6" s="30" t="s">
        <v>30</v>
      </c>
      <c r="M6" s="29" t="s">
        <v>31</v>
      </c>
      <c r="N6" s="30" t="s">
        <v>32</v>
      </c>
      <c r="O6" s="27" t="s">
        <v>18</v>
      </c>
      <c r="P6" s="26" t="s">
        <v>13</v>
      </c>
      <c r="Q6" s="27" t="s">
        <v>19</v>
      </c>
      <c r="R6" s="26" t="s">
        <v>14</v>
      </c>
      <c r="S6" s="27" t="s">
        <v>33</v>
      </c>
      <c r="T6" s="26" t="s">
        <v>13</v>
      </c>
      <c r="U6" s="27" t="s">
        <v>34</v>
      </c>
      <c r="V6" s="26" t="s">
        <v>13</v>
      </c>
      <c r="W6" s="42" t="s">
        <v>20</v>
      </c>
      <c r="X6" s="42" t="s">
        <v>35</v>
      </c>
    </row>
    <row r="7" spans="1:24" ht="5.4" customHeight="1">
      <c r="A7" s="19"/>
      <c r="B7" s="32"/>
      <c r="C7" s="42"/>
      <c r="D7" s="27"/>
      <c r="E7" s="42"/>
      <c r="F7" s="27"/>
      <c r="G7" s="42"/>
      <c r="H7" s="27"/>
      <c r="I7" s="42"/>
      <c r="J7" s="27"/>
      <c r="K7" s="29"/>
      <c r="L7" s="30"/>
      <c r="M7" s="29"/>
      <c r="N7" s="30"/>
      <c r="O7" s="27"/>
      <c r="P7" s="27"/>
      <c r="Q7" s="27"/>
      <c r="R7" s="27"/>
      <c r="S7" s="27"/>
      <c r="T7" s="27"/>
      <c r="U7" s="27"/>
      <c r="V7" s="27"/>
      <c r="W7" s="42"/>
      <c r="X7" s="42"/>
    </row>
    <row r="8" spans="1:24" ht="79.2" customHeight="1">
      <c r="A8" s="19"/>
      <c r="B8" s="32"/>
      <c r="C8" s="42"/>
      <c r="D8" s="28"/>
      <c r="E8" s="42"/>
      <c r="F8" s="28"/>
      <c r="G8" s="42"/>
      <c r="H8" s="28"/>
      <c r="I8" s="42"/>
      <c r="J8" s="28"/>
      <c r="K8" s="29"/>
      <c r="L8" s="30"/>
      <c r="M8" s="29"/>
      <c r="N8" s="30"/>
      <c r="O8" s="28"/>
      <c r="P8" s="28"/>
      <c r="Q8" s="28"/>
      <c r="R8" s="28"/>
      <c r="S8" s="28"/>
      <c r="T8" s="28"/>
      <c r="U8" s="28"/>
      <c r="V8" s="28"/>
      <c r="W8" s="42"/>
      <c r="X8" s="42"/>
    </row>
    <row r="9" spans="1:24">
      <c r="A9" s="4"/>
      <c r="B9" s="12">
        <v>1</v>
      </c>
      <c r="C9" s="5">
        <v>2</v>
      </c>
      <c r="D9" s="6">
        <v>3</v>
      </c>
      <c r="E9" s="5">
        <v>4</v>
      </c>
      <c r="F9" s="6">
        <v>5</v>
      </c>
      <c r="G9" s="5">
        <v>6</v>
      </c>
      <c r="H9" s="6">
        <v>7</v>
      </c>
      <c r="I9" s="5"/>
      <c r="J9" s="6">
        <v>9</v>
      </c>
      <c r="K9" s="5">
        <v>10</v>
      </c>
      <c r="L9" s="6">
        <v>11</v>
      </c>
      <c r="M9" s="5">
        <v>12</v>
      </c>
      <c r="N9" s="6">
        <v>13</v>
      </c>
      <c r="O9" s="5">
        <v>14</v>
      </c>
      <c r="P9" s="6">
        <v>15</v>
      </c>
      <c r="Q9" s="5">
        <v>16</v>
      </c>
      <c r="R9" s="6">
        <v>17</v>
      </c>
      <c r="S9" s="5">
        <v>18</v>
      </c>
      <c r="T9" s="6">
        <v>19</v>
      </c>
      <c r="U9" s="5">
        <v>20</v>
      </c>
      <c r="V9" s="6">
        <v>21</v>
      </c>
      <c r="W9" s="5">
        <v>22</v>
      </c>
      <c r="X9" s="6">
        <v>23</v>
      </c>
    </row>
    <row r="10" spans="1:24" ht="21" customHeight="1">
      <c r="A10" s="7">
        <v>1</v>
      </c>
      <c r="B10" s="15" t="s">
        <v>21</v>
      </c>
      <c r="C10" s="8">
        <v>386601.3</v>
      </c>
      <c r="D10" s="8">
        <v>27371.5</v>
      </c>
      <c r="E10" s="8">
        <v>157857.79999999999</v>
      </c>
      <c r="F10" s="8">
        <v>23489.8</v>
      </c>
      <c r="G10" s="8">
        <f t="shared" ref="G10:G17" si="0">H10+K10+M10</f>
        <v>319345.5</v>
      </c>
      <c r="H10" s="8">
        <v>21546.6</v>
      </c>
      <c r="I10" s="8">
        <f>J10+L10+N10</f>
        <v>149378.90000000002</v>
      </c>
      <c r="J10" s="8">
        <v>22386.400000000001</v>
      </c>
      <c r="K10" s="8">
        <v>97518.8</v>
      </c>
      <c r="L10" s="8">
        <v>48758.9</v>
      </c>
      <c r="M10" s="8">
        <v>200280.1</v>
      </c>
      <c r="N10" s="8">
        <v>78233.600000000006</v>
      </c>
      <c r="O10" s="9">
        <v>192793.5</v>
      </c>
      <c r="P10" s="9">
        <v>30830.6</v>
      </c>
      <c r="Q10" s="8">
        <v>105428.7</v>
      </c>
      <c r="R10" s="8">
        <v>29584.1</v>
      </c>
      <c r="S10" s="8">
        <v>166027.29999999999</v>
      </c>
      <c r="T10" s="8">
        <v>28186.5</v>
      </c>
      <c r="U10" s="8">
        <v>98726.3</v>
      </c>
      <c r="V10" s="8">
        <v>29363.4</v>
      </c>
      <c r="W10" s="8">
        <v>12998</v>
      </c>
      <c r="X10" s="2">
        <v>7396.6</v>
      </c>
    </row>
    <row r="11" spans="1:24" ht="21" customHeight="1">
      <c r="A11" s="7">
        <v>2</v>
      </c>
      <c r="B11" s="15" t="s">
        <v>22</v>
      </c>
      <c r="C11" s="8">
        <v>101960.20000000001</v>
      </c>
      <c r="D11" s="8">
        <v>0</v>
      </c>
      <c r="E11" s="8">
        <v>41331.599999999999</v>
      </c>
      <c r="F11" s="8">
        <v>0</v>
      </c>
      <c r="G11" s="8">
        <f t="shared" si="0"/>
        <v>97414.9</v>
      </c>
      <c r="H11" s="8">
        <v>0</v>
      </c>
      <c r="I11" s="8">
        <f t="shared" ref="I11:I17" si="1">J11+L11+N11</f>
        <v>42926.5</v>
      </c>
      <c r="J11" s="8">
        <v>0</v>
      </c>
      <c r="K11" s="8">
        <v>31675.7</v>
      </c>
      <c r="L11" s="8">
        <v>16345.6</v>
      </c>
      <c r="M11" s="8">
        <v>65739.199999999997</v>
      </c>
      <c r="N11" s="8">
        <v>26580.9</v>
      </c>
      <c r="O11" s="9">
        <v>239338.4</v>
      </c>
      <c r="P11" s="9">
        <v>0</v>
      </c>
      <c r="Q11" s="8">
        <v>121596.2</v>
      </c>
      <c r="R11" s="8">
        <v>0</v>
      </c>
      <c r="S11" s="8">
        <v>218802.3</v>
      </c>
      <c r="T11" s="8">
        <v>0</v>
      </c>
      <c r="U11" s="8">
        <v>117218.6</v>
      </c>
      <c r="V11" s="8">
        <v>0</v>
      </c>
      <c r="W11" s="8">
        <v>7680.1</v>
      </c>
      <c r="X11" s="2">
        <v>7680.0999999999995</v>
      </c>
    </row>
    <row r="12" spans="1:24" ht="21" customHeight="1">
      <c r="A12" s="7">
        <v>3</v>
      </c>
      <c r="B12" s="15" t="s">
        <v>23</v>
      </c>
      <c r="C12" s="8">
        <v>118185.59699999998</v>
      </c>
      <c r="D12" s="8">
        <v>381.9</v>
      </c>
      <c r="E12" s="8">
        <v>44742.197</v>
      </c>
      <c r="F12" s="8">
        <v>119</v>
      </c>
      <c r="G12" s="8">
        <f t="shared" si="0"/>
        <v>102160.1</v>
      </c>
      <c r="H12" s="8">
        <v>381.9</v>
      </c>
      <c r="I12" s="8">
        <f t="shared" si="1"/>
        <v>51789</v>
      </c>
      <c r="J12" s="8">
        <v>121.8</v>
      </c>
      <c r="K12" s="8">
        <v>31828.5</v>
      </c>
      <c r="L12" s="8">
        <v>13647.4</v>
      </c>
      <c r="M12" s="8">
        <v>69949.7</v>
      </c>
      <c r="N12" s="8">
        <v>38019.800000000003</v>
      </c>
      <c r="O12" s="9">
        <v>303747.13599999994</v>
      </c>
      <c r="P12" s="9">
        <v>229.1</v>
      </c>
      <c r="Q12" s="8">
        <v>143356.43100000004</v>
      </c>
      <c r="R12" s="8">
        <v>51.699999999999996</v>
      </c>
      <c r="S12" s="8">
        <v>220682.7</v>
      </c>
      <c r="T12" s="8">
        <v>247.7</v>
      </c>
      <c r="U12" s="8">
        <v>129159.7</v>
      </c>
      <c r="V12" s="8">
        <v>59.9</v>
      </c>
      <c r="W12" s="8">
        <v>3437.8</v>
      </c>
      <c r="X12" s="2">
        <v>3437.8</v>
      </c>
    </row>
    <row r="13" spans="1:24" ht="21" customHeight="1">
      <c r="A13" s="7">
        <v>4</v>
      </c>
      <c r="B13" s="15" t="s">
        <v>24</v>
      </c>
      <c r="C13" s="8">
        <v>196080.72399999999</v>
      </c>
      <c r="D13" s="8">
        <v>7554.6589999999997</v>
      </c>
      <c r="E13" s="8">
        <v>85811.630999999994</v>
      </c>
      <c r="F13" s="8">
        <v>4692.174</v>
      </c>
      <c r="G13" s="8">
        <f t="shared" si="0"/>
        <v>178122.3</v>
      </c>
      <c r="H13" s="8">
        <v>7436.9</v>
      </c>
      <c r="I13" s="8">
        <f t="shared" si="1"/>
        <v>85961.5</v>
      </c>
      <c r="J13" s="8">
        <v>4850.0999999999995</v>
      </c>
      <c r="K13" s="8">
        <v>66536.499999999985</v>
      </c>
      <c r="L13" s="8">
        <v>37946.200000000004</v>
      </c>
      <c r="M13" s="8">
        <v>104148.90000000001</v>
      </c>
      <c r="N13" s="8">
        <v>43165.19999999999</v>
      </c>
      <c r="O13" s="9">
        <v>78484.700000000012</v>
      </c>
      <c r="P13" s="9">
        <v>160.53500000000003</v>
      </c>
      <c r="Q13" s="8">
        <v>38791.324000000001</v>
      </c>
      <c r="R13" s="8">
        <v>219.393</v>
      </c>
      <c r="S13" s="8">
        <v>74556.099999999991</v>
      </c>
      <c r="T13" s="8">
        <v>144.69999999999999</v>
      </c>
      <c r="U13" s="8">
        <v>39479.600000000006</v>
      </c>
      <c r="V13" s="8">
        <v>220.20000000000002</v>
      </c>
      <c r="W13" s="8">
        <v>1368.4</v>
      </c>
      <c r="X13" s="2">
        <v>203.7</v>
      </c>
    </row>
    <row r="14" spans="1:24" ht="21" customHeight="1">
      <c r="A14" s="7">
        <v>5</v>
      </c>
      <c r="B14" s="1" t="s">
        <v>2</v>
      </c>
      <c r="C14" s="8">
        <v>297.89999999999998</v>
      </c>
      <c r="D14" s="8">
        <v>0</v>
      </c>
      <c r="E14" s="8">
        <v>126</v>
      </c>
      <c r="F14" s="8">
        <v>0</v>
      </c>
      <c r="G14" s="8">
        <f t="shared" si="0"/>
        <v>297.8</v>
      </c>
      <c r="H14" s="8">
        <v>0</v>
      </c>
      <c r="I14" s="8">
        <f t="shared" si="1"/>
        <v>133.1</v>
      </c>
      <c r="J14" s="8">
        <v>0</v>
      </c>
      <c r="K14" s="8">
        <v>0</v>
      </c>
      <c r="L14" s="8">
        <v>0</v>
      </c>
      <c r="M14" s="8">
        <v>297.8</v>
      </c>
      <c r="N14" s="8">
        <v>133.1</v>
      </c>
      <c r="O14" s="8">
        <v>2537.1</v>
      </c>
      <c r="P14" s="8">
        <v>0</v>
      </c>
      <c r="Q14" s="8">
        <v>845</v>
      </c>
      <c r="R14" s="8">
        <v>0</v>
      </c>
      <c r="S14" s="8">
        <v>2136.5</v>
      </c>
      <c r="T14" s="8">
        <v>0</v>
      </c>
      <c r="U14" s="8">
        <v>848.1</v>
      </c>
      <c r="V14" s="8">
        <v>0</v>
      </c>
      <c r="W14" s="8">
        <v>0</v>
      </c>
      <c r="X14" s="8">
        <v>0</v>
      </c>
    </row>
    <row r="15" spans="1:24" ht="21" customHeight="1">
      <c r="A15" s="7">
        <v>6</v>
      </c>
      <c r="B15" s="15" t="s">
        <v>3</v>
      </c>
      <c r="C15" s="8">
        <v>220924.1</v>
      </c>
      <c r="D15" s="8">
        <v>10035.800000000001</v>
      </c>
      <c r="E15" s="8">
        <v>133355.19999999998</v>
      </c>
      <c r="F15" s="8">
        <v>14542.7</v>
      </c>
      <c r="G15" s="8">
        <f t="shared" si="0"/>
        <v>196162.30000000002</v>
      </c>
      <c r="H15" s="8">
        <v>7934.5</v>
      </c>
      <c r="I15" s="8">
        <f t="shared" si="1"/>
        <v>99402.6</v>
      </c>
      <c r="J15" s="8">
        <v>13422.6</v>
      </c>
      <c r="K15" s="8">
        <v>50779.6</v>
      </c>
      <c r="L15" s="8">
        <v>30925.3</v>
      </c>
      <c r="M15" s="8">
        <v>137448.20000000001</v>
      </c>
      <c r="N15" s="8">
        <v>55054.7</v>
      </c>
      <c r="O15" s="8">
        <v>483539.49999999994</v>
      </c>
      <c r="P15" s="8">
        <v>4433.7</v>
      </c>
      <c r="Q15" s="8">
        <v>261807.2</v>
      </c>
      <c r="R15" s="8">
        <v>4479.5</v>
      </c>
      <c r="S15" s="8">
        <v>57588.3</v>
      </c>
      <c r="T15" s="8">
        <v>545.5</v>
      </c>
      <c r="U15" s="8">
        <v>35033.300000000003</v>
      </c>
      <c r="V15" s="8">
        <v>3372.6</v>
      </c>
      <c r="W15" s="8">
        <v>25813.5</v>
      </c>
      <c r="X15" s="2">
        <v>11251.6</v>
      </c>
    </row>
    <row r="16" spans="1:24" ht="21" customHeight="1">
      <c r="A16" s="7">
        <v>7</v>
      </c>
      <c r="B16" s="15" t="s">
        <v>1</v>
      </c>
      <c r="C16" s="8">
        <v>386967.18600000005</v>
      </c>
      <c r="D16" s="8">
        <v>6449.6490000000003</v>
      </c>
      <c r="E16" s="8">
        <v>149941.79300000003</v>
      </c>
      <c r="F16" s="8">
        <v>4001.9369999999999</v>
      </c>
      <c r="G16" s="8">
        <f t="shared" si="0"/>
        <v>512039.473</v>
      </c>
      <c r="H16" s="8">
        <v>12748.271000000001</v>
      </c>
      <c r="I16" s="8">
        <f t="shared" si="1"/>
        <v>164203.08400000003</v>
      </c>
      <c r="J16" s="8">
        <v>4818.777</v>
      </c>
      <c r="K16" s="8">
        <v>148257.79399999997</v>
      </c>
      <c r="L16" s="8">
        <v>56420.895000000004</v>
      </c>
      <c r="M16" s="8">
        <v>351033.40800000005</v>
      </c>
      <c r="N16" s="8">
        <v>102963.41200000001</v>
      </c>
      <c r="O16" s="8">
        <v>901844.33699999994</v>
      </c>
      <c r="P16" s="8">
        <v>10539.837999999998</v>
      </c>
      <c r="Q16" s="8">
        <v>494061.19599999994</v>
      </c>
      <c r="R16" s="8">
        <v>866.84900000000005</v>
      </c>
      <c r="S16" s="8">
        <v>950751.99900000019</v>
      </c>
      <c r="T16" s="8">
        <v>6959.3249999999998</v>
      </c>
      <c r="U16" s="8">
        <v>499907.92999999993</v>
      </c>
      <c r="V16" s="8">
        <v>1198.2850000000003</v>
      </c>
      <c r="W16" s="8">
        <v>85946.597999999998</v>
      </c>
      <c r="X16" s="8">
        <v>51732.03</v>
      </c>
    </row>
    <row r="17" spans="1:24" ht="21" customHeight="1">
      <c r="A17" s="7">
        <v>8</v>
      </c>
      <c r="B17" s="15" t="s">
        <v>25</v>
      </c>
      <c r="C17" s="8">
        <v>69522.899999999994</v>
      </c>
      <c r="D17" s="8">
        <v>886.6</v>
      </c>
      <c r="E17" s="8">
        <v>29085.300000000003</v>
      </c>
      <c r="F17" s="8">
        <v>85.9</v>
      </c>
      <c r="G17" s="8">
        <f t="shared" si="0"/>
        <v>59179.199999999997</v>
      </c>
      <c r="H17" s="8">
        <v>432.7</v>
      </c>
      <c r="I17" s="8">
        <f t="shared" si="1"/>
        <v>17913.899999999998</v>
      </c>
      <c r="J17" s="8">
        <v>6</v>
      </c>
      <c r="K17" s="8">
        <v>1795.5</v>
      </c>
      <c r="L17" s="8">
        <v>907</v>
      </c>
      <c r="M17" s="8">
        <v>56951</v>
      </c>
      <c r="N17" s="8">
        <v>17000.899999999998</v>
      </c>
      <c r="O17" s="8">
        <v>204118.19999999998</v>
      </c>
      <c r="P17" s="8">
        <v>2752.1</v>
      </c>
      <c r="Q17" s="8">
        <v>137255.70000000004</v>
      </c>
      <c r="R17" s="8">
        <v>1300.8</v>
      </c>
      <c r="S17" s="8">
        <v>176496.2</v>
      </c>
      <c r="T17" s="8">
        <v>16277.7</v>
      </c>
      <c r="U17" s="8">
        <v>87910.6</v>
      </c>
      <c r="V17" s="8">
        <v>436.5</v>
      </c>
      <c r="W17" s="8">
        <v>6052.8</v>
      </c>
      <c r="X17" s="8">
        <v>4490.3</v>
      </c>
    </row>
    <row r="18" spans="1:24" ht="21" customHeight="1">
      <c r="A18" s="7"/>
      <c r="B18" s="10" t="s">
        <v>5</v>
      </c>
      <c r="C18" s="8">
        <f>SUM(C10:C17)</f>
        <v>1480539.9069999999</v>
      </c>
      <c r="D18" s="8">
        <f>SUM(D10:D17)</f>
        <v>52680.108</v>
      </c>
      <c r="E18" s="8">
        <f>SUM(E10:E17)</f>
        <v>642251.52100000007</v>
      </c>
      <c r="F18" s="8">
        <f>SUM(F10:F17)</f>
        <v>46931.510999999999</v>
      </c>
      <c r="G18" s="8">
        <f>H18+K18+M18</f>
        <v>1464721.5730000001</v>
      </c>
      <c r="H18" s="8">
        <f>SUM(H10:H17)</f>
        <v>50480.870999999999</v>
      </c>
      <c r="I18" s="8">
        <f>J18+L18+N18</f>
        <v>611708.58400000003</v>
      </c>
      <c r="J18" s="8">
        <f t="shared" ref="J18:X18" si="2">SUM(J10:J17)</f>
        <v>45605.677000000003</v>
      </c>
      <c r="K18" s="8">
        <f t="shared" si="2"/>
        <v>428392.39399999997</v>
      </c>
      <c r="L18" s="8">
        <f t="shared" si="2"/>
        <v>204951.29499999998</v>
      </c>
      <c r="M18" s="8">
        <f t="shared" si="2"/>
        <v>985848.30800000008</v>
      </c>
      <c r="N18" s="8">
        <f t="shared" si="2"/>
        <v>361151.61200000002</v>
      </c>
      <c r="O18" s="8">
        <f t="shared" si="2"/>
        <v>2406402.8730000001</v>
      </c>
      <c r="P18" s="8">
        <f t="shared" si="2"/>
        <v>48945.872999999992</v>
      </c>
      <c r="Q18" s="8">
        <f t="shared" si="2"/>
        <v>1303141.7509999999</v>
      </c>
      <c r="R18" s="8">
        <f t="shared" si="2"/>
        <v>36502.342000000004</v>
      </c>
      <c r="S18" s="8">
        <f t="shared" si="2"/>
        <v>1867041.3990000002</v>
      </c>
      <c r="T18" s="8">
        <f t="shared" si="2"/>
        <v>52361.425000000003</v>
      </c>
      <c r="U18" s="8">
        <f t="shared" si="2"/>
        <v>1008284.13</v>
      </c>
      <c r="V18" s="8">
        <f t="shared" si="2"/>
        <v>34650.885000000009</v>
      </c>
      <c r="W18" s="8">
        <f t="shared" si="2"/>
        <v>143297.19799999997</v>
      </c>
      <c r="X18" s="8">
        <f t="shared" si="2"/>
        <v>86192.13</v>
      </c>
    </row>
    <row r="19" spans="1:24" ht="21" customHeight="1"/>
    <row r="20" spans="1:24" ht="21" customHeight="1">
      <c r="B20" s="16" t="s">
        <v>15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24" ht="21" customHeight="1"/>
    <row r="22" spans="1:24" ht="21" customHeight="1">
      <c r="G22" s="11"/>
    </row>
    <row r="23" spans="1:24" ht="21" customHeight="1"/>
    <row r="24" spans="1:24" ht="21" customHeight="1"/>
    <row r="25" spans="1:24" ht="21" customHeight="1"/>
    <row r="26" spans="1:24" ht="21" customHeight="1"/>
    <row r="27" spans="1:24" ht="21" customHeight="1"/>
    <row r="28" spans="1:24" ht="21" customHeight="1"/>
    <row r="29" spans="1:24" ht="21" customHeight="1"/>
    <row r="30" spans="1:24" ht="21" customHeight="1"/>
    <row r="31" spans="1:24" ht="21" customHeight="1"/>
    <row r="32" spans="1:24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9" ht="17.399999999999999" customHeight="1"/>
  </sheetData>
  <protectedRanges>
    <protectedRange sqref="M10:M17 L15 S12" name="Range4_5_1_2_2_1_1_1_1_1_1_1_1_2_1_1_1_1_1_2_1_1_1"/>
  </protectedRanges>
  <mergeCells count="34">
    <mergeCell ref="F1:H1"/>
    <mergeCell ref="K3:L3"/>
    <mergeCell ref="W4:X5"/>
    <mergeCell ref="M5:N5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W6:W8"/>
    <mergeCell ref="X6:X8"/>
    <mergeCell ref="R6:R8"/>
    <mergeCell ref="S6:S8"/>
    <mergeCell ref="B20:N20"/>
    <mergeCell ref="C2:L2"/>
    <mergeCell ref="A4:A8"/>
    <mergeCell ref="K5:L5"/>
    <mergeCell ref="O4:V5"/>
    <mergeCell ref="T6:T8"/>
    <mergeCell ref="U6:U8"/>
    <mergeCell ref="V6:V8"/>
    <mergeCell ref="M6:M8"/>
    <mergeCell ref="N6:N8"/>
    <mergeCell ref="O6:O8"/>
    <mergeCell ref="P6:P8"/>
    <mergeCell ref="Q6:Q8"/>
    <mergeCell ref="B4:B8"/>
    <mergeCell ref="C4:J5"/>
    <mergeCell ref="K4:N4"/>
  </mergeCells>
  <conditionalFormatting sqref="G12:G53 H11:J53 E11:F53">
    <cfRule type="cellIs" dxfId="1" priority="772" stopIfTrue="1" operator="lessThan">
      <formula>-60</formula>
    </cfRule>
  </conditionalFormatting>
  <conditionalFormatting sqref="G12:G53 H11:J53 E11:F53">
    <cfRule type="cellIs" dxfId="0" priority="771" stopIfTrue="1" operator="lessThan">
      <formula>-100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2023-01-11T05:35:38Z</dcterms:modified>
</cp:coreProperties>
</file>