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P14"/>
  <c r="G14"/>
  <c r="F14"/>
  <c r="E14"/>
  <c r="Q14" s="1"/>
  <c r="G13"/>
  <c r="P13" s="1"/>
  <c r="F13"/>
  <c r="E13"/>
  <c r="Q13" s="1"/>
  <c r="G12"/>
  <c r="F12"/>
  <c r="P12" s="1"/>
  <c r="E12"/>
  <c r="G11"/>
  <c r="F11"/>
  <c r="P11" s="1"/>
  <c r="E11"/>
  <c r="P10"/>
  <c r="G10"/>
  <c r="F10"/>
  <c r="E10"/>
  <c r="Q10" s="1"/>
  <c r="G9"/>
  <c r="F9"/>
  <c r="P9" s="1"/>
  <c r="E9"/>
  <c r="G8"/>
  <c r="G16" s="1"/>
  <c r="F8"/>
  <c r="F16" s="1"/>
  <c r="E8"/>
  <c r="Q8" l="1"/>
  <c r="Q15"/>
  <c r="Q9"/>
  <c r="Q11"/>
  <c r="Q12"/>
  <c r="P8"/>
  <c r="P16" s="1"/>
  <c r="E16"/>
  <c r="Q16" l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<sst xmlns="http://schemas.openxmlformats.org/spreadsheetml/2006/main" count="34" uniqueCount="28">
  <si>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</si>
  <si>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</si>
  <si>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</si>
  <si>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</si>
  <si>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</si>
  <si>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</si>
  <si>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</si>
  <si>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</si>
  <si>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</si>
  <si>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</si>
  <si>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</si>
  <si>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</si>
  <si>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</si>
  <si>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Վաղարշապատ</t>
  </si>
  <si>
    <t>Արաքս</t>
  </si>
  <si>
    <t>Խոյ</t>
  </si>
  <si>
    <t>Փարաքար</t>
  </si>
  <si>
    <t>Բաղրամյան</t>
  </si>
  <si>
    <t>Նախորդ տարիների
 պարտքը /31.12.2022թ. դրությամբ/</t>
  </si>
  <si>
    <t xml:space="preserve"> Նախորդ տարիների պարտքի  մարումը
2023թ.
   Ընթացքում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</si>
  <si>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2023թ.մարտի «31»-ի  դրությամբ</t>
  </si>
  <si>
    <t xml:space="preserve"> Նախորդ տարիների պարտքի  մնացորդը
31.03.2023թ.
   դրությամբ`     4=2-3</t>
  </si>
  <si>
    <t>Ընդամենը
համայնքապետարանների, ՏԻՄ -երին ենթակա բյուջետային հիմնարկների, ՀՈԱԿ-ների աշխատողների աշխատավարձերը 
2023թ.
մարտի «31»-ի դրությամբ</t>
  </si>
  <si>
    <t xml:space="preserve"> Այդ թվում` համայնքապետարանների աշխատողների  աշխատավարձերը  
2023թ.
մարտի «31»-ի դրությամբ</t>
  </si>
  <si>
    <t>Այդ թվում` ՏԻՄ-երին ենթակա  բյուջետային հիմնարկների աշխատողների աշխատավարձերը 
  2023թ.
մարտի «31»-ի  դրությամբ</t>
  </si>
  <si>
    <t>Այդ թվում` ՀՈԱԿ-ների աշխատողների աշխատավարձերը  2023թ.
մարտի «31»-ի      դրությամբ</t>
  </si>
  <si>
    <t>2023թ. ընթացիկ տարվա աշխատավարձի պարտքը
2023թ.
մարտի «31»-ի դրությամբ</t>
  </si>
  <si>
    <t>Ընդամենը աշխատավարձի պարտքը
2023թ.
մարտի «31»-ի        դրությամբ 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</si>
</sst>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164" fontId="1" fillId="3" borderId="8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L21" sqref="L21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4.21875" style="18" customWidth="1"/>
    <col min="7" max="7" width="18.6640625" style="18" customWidth="1"/>
    <col min="8" max="15" width="14.21875" style="18" customWidth="1"/>
    <col min="16" max="16" width="20.44140625" style="18" customWidth="1"/>
    <col min="17" max="17" width="20.332031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42" t="s">
        <v>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"/>
      <c r="M1" s="2"/>
      <c r="N1" s="2"/>
      <c r="O1" s="2"/>
      <c r="P1" s="2"/>
    </row>
    <row r="2" spans="1:40" s="3" customFormat="1" ht="42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29" t="s">
        <v>0</v>
      </c>
      <c r="K3" s="29"/>
      <c r="L3" s="7"/>
      <c r="M3" s="7"/>
      <c r="N3" s="7"/>
      <c r="O3" s="7"/>
      <c r="P3" s="8"/>
      <c r="Q3" s="7"/>
    </row>
    <row r="4" spans="1:40" s="3" customFormat="1" ht="56.4" customHeight="1">
      <c r="A4" s="30" t="s">
        <v>6</v>
      </c>
      <c r="B4" s="30" t="s">
        <v>7</v>
      </c>
      <c r="C4" s="31" t="s">
        <v>18</v>
      </c>
      <c r="D4" s="31" t="s">
        <v>19</v>
      </c>
      <c r="E4" s="31" t="s">
        <v>21</v>
      </c>
      <c r="F4" s="34" t="s">
        <v>22</v>
      </c>
      <c r="G4" s="35"/>
      <c r="H4" s="34" t="s">
        <v>23</v>
      </c>
      <c r="I4" s="35"/>
      <c r="J4" s="34" t="s">
        <v>24</v>
      </c>
      <c r="K4" s="35"/>
      <c r="L4" s="38" t="s">
        <v>25</v>
      </c>
      <c r="M4" s="39"/>
      <c r="N4" s="39"/>
      <c r="O4" s="39"/>
      <c r="P4" s="31" t="s">
        <v>26</v>
      </c>
      <c r="Q4" s="31" t="s">
        <v>27</v>
      </c>
    </row>
    <row r="5" spans="1:40" s="3" customFormat="1" ht="93" customHeight="1">
      <c r="A5" s="30"/>
      <c r="B5" s="30"/>
      <c r="C5" s="32"/>
      <c r="D5" s="32"/>
      <c r="E5" s="32"/>
      <c r="F5" s="36"/>
      <c r="G5" s="37"/>
      <c r="H5" s="36"/>
      <c r="I5" s="37"/>
      <c r="J5" s="36"/>
      <c r="K5" s="37"/>
      <c r="L5" s="40" t="s">
        <v>8</v>
      </c>
      <c r="M5" s="40" t="s">
        <v>9</v>
      </c>
      <c r="N5" s="38" t="s">
        <v>10</v>
      </c>
      <c r="O5" s="41"/>
      <c r="P5" s="32"/>
      <c r="Q5" s="32"/>
    </row>
    <row r="6" spans="1:40" s="3" customFormat="1" ht="32.4" customHeight="1">
      <c r="A6" s="30"/>
      <c r="B6" s="30"/>
      <c r="C6" s="33"/>
      <c r="D6" s="33"/>
      <c r="E6" s="33"/>
      <c r="F6" s="27" t="s">
        <v>11</v>
      </c>
      <c r="G6" s="27" t="s">
        <v>12</v>
      </c>
      <c r="H6" s="27" t="s">
        <v>8</v>
      </c>
      <c r="I6" s="27" t="s">
        <v>9</v>
      </c>
      <c r="J6" s="27" t="s">
        <v>8</v>
      </c>
      <c r="K6" s="27" t="s">
        <v>9</v>
      </c>
      <c r="L6" s="43"/>
      <c r="M6" s="43"/>
      <c r="N6" s="27" t="s">
        <v>8</v>
      </c>
      <c r="O6" s="27" t="s">
        <v>9</v>
      </c>
      <c r="P6" s="33"/>
      <c r="Q6" s="33"/>
    </row>
    <row r="7" spans="1:40" s="3" customFormat="1" ht="17.399999999999999" customHeight="1">
      <c r="A7" s="10"/>
      <c r="B7" s="25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6">
        <v>7</v>
      </c>
      <c r="I7" s="26">
        <v>8</v>
      </c>
      <c r="J7" s="26">
        <v>9</v>
      </c>
      <c r="K7" s="26">
        <v>10</v>
      </c>
      <c r="L7" s="26">
        <v>11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</row>
    <row r="8" spans="1:40" ht="22.8" customHeight="1">
      <c r="A8" s="11">
        <v>1</v>
      </c>
      <c r="B8" s="24" t="s">
        <v>13</v>
      </c>
      <c r="C8" s="1">
        <v>0</v>
      </c>
      <c r="D8" s="12"/>
      <c r="E8" s="1">
        <f t="shared" ref="E8:E15" si="0">C8-D8</f>
        <v>0</v>
      </c>
      <c r="F8" s="13">
        <f>H8+J8+L8</f>
        <v>362563</v>
      </c>
      <c r="G8" s="13">
        <f>I8+K8+M8</f>
        <v>362563</v>
      </c>
      <c r="H8" s="14">
        <v>55600.7</v>
      </c>
      <c r="I8" s="14">
        <v>55600.7</v>
      </c>
      <c r="J8" s="15">
        <v>76458.100000000006</v>
      </c>
      <c r="K8" s="15">
        <v>76458.100000000006</v>
      </c>
      <c r="L8" s="15">
        <v>230504.2</v>
      </c>
      <c r="M8" s="15">
        <v>230504.2</v>
      </c>
      <c r="N8" s="15">
        <v>68792.899999999994</v>
      </c>
      <c r="O8" s="15">
        <v>68792.899999999994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4" t="s">
        <v>14</v>
      </c>
      <c r="C9" s="1">
        <v>575.19999999999982</v>
      </c>
      <c r="D9" s="1"/>
      <c r="E9" s="1">
        <f t="shared" si="0"/>
        <v>575.19999999999982</v>
      </c>
      <c r="F9" s="13">
        <f t="shared" ref="F9:G15" si="1">H9+J9+L9</f>
        <v>83440.800000000003</v>
      </c>
      <c r="G9" s="13">
        <f t="shared" si="1"/>
        <v>83440.800000000003</v>
      </c>
      <c r="H9" s="20">
        <v>52886.8</v>
      </c>
      <c r="I9" s="15">
        <v>52886.8</v>
      </c>
      <c r="J9" s="15">
        <v>4977.3</v>
      </c>
      <c r="K9" s="15">
        <v>4977.3</v>
      </c>
      <c r="L9" s="15">
        <v>25576.7</v>
      </c>
      <c r="M9" s="15">
        <v>25576.7</v>
      </c>
      <c r="N9" s="15">
        <v>19867.599999999999</v>
      </c>
      <c r="O9" s="15">
        <v>19867.599999999999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4" t="s">
        <v>15</v>
      </c>
      <c r="C10" s="1">
        <v>0</v>
      </c>
      <c r="D10" s="12"/>
      <c r="E10" s="1">
        <f t="shared" si="0"/>
        <v>0</v>
      </c>
      <c r="F10" s="13">
        <f t="shared" si="1"/>
        <v>120677.61900000001</v>
      </c>
      <c r="G10" s="13">
        <f t="shared" si="1"/>
        <v>120677.626</v>
      </c>
      <c r="H10" s="20">
        <v>93029.326000000001</v>
      </c>
      <c r="I10" s="20">
        <v>93029.326000000001</v>
      </c>
      <c r="J10" s="15">
        <v>17850</v>
      </c>
      <c r="K10" s="15">
        <v>17850</v>
      </c>
      <c r="L10" s="15">
        <v>9798.2929999999997</v>
      </c>
      <c r="M10" s="15">
        <v>9798.2999999999993</v>
      </c>
      <c r="N10" s="15">
        <v>5898.3</v>
      </c>
      <c r="O10" s="15">
        <v>5898.3</v>
      </c>
      <c r="P10" s="13">
        <f t="shared" si="2"/>
        <v>-6.9999999977881089E-3</v>
      </c>
      <c r="Q10" s="13">
        <f t="shared" si="3"/>
        <v>-6.9999999977881089E-3</v>
      </c>
      <c r="R10" s="16"/>
      <c r="S10" s="17"/>
      <c r="T10" s="16"/>
    </row>
    <row r="11" spans="1:40" ht="21" customHeight="1">
      <c r="A11" s="11">
        <v>4</v>
      </c>
      <c r="B11" s="24" t="s">
        <v>16</v>
      </c>
      <c r="C11" s="1">
        <v>1031.1999999999534</v>
      </c>
      <c r="D11" s="12">
        <v>1031.2</v>
      </c>
      <c r="E11" s="1">
        <f t="shared" si="0"/>
        <v>-4.6611603465862572E-11</v>
      </c>
      <c r="F11" s="13">
        <f t="shared" si="1"/>
        <v>133063</v>
      </c>
      <c r="G11" s="13">
        <f t="shared" si="1"/>
        <v>133063</v>
      </c>
      <c r="H11" s="20">
        <v>53361.599999999999</v>
      </c>
      <c r="I11" s="20">
        <v>53361.599999999999</v>
      </c>
      <c r="J11" s="15">
        <v>12690.8</v>
      </c>
      <c r="K11" s="15">
        <v>12690.8</v>
      </c>
      <c r="L11" s="15">
        <v>67010.599999999991</v>
      </c>
      <c r="M11" s="15">
        <v>67010.599999999991</v>
      </c>
      <c r="N11" s="15">
        <v>43862.8</v>
      </c>
      <c r="O11" s="15">
        <v>43862.8</v>
      </c>
      <c r="P11" s="13">
        <f t="shared" si="2"/>
        <v>0</v>
      </c>
      <c r="Q11" s="13">
        <f t="shared" si="3"/>
        <v>-4.6611603465862572E-11</v>
      </c>
      <c r="R11" s="16"/>
      <c r="S11" s="17"/>
      <c r="T11" s="16"/>
    </row>
    <row r="12" spans="1:40" ht="21" customHeight="1">
      <c r="A12" s="11">
        <v>5</v>
      </c>
      <c r="B12" s="24" t="s">
        <v>2</v>
      </c>
      <c r="C12" s="1">
        <v>0</v>
      </c>
      <c r="D12" s="12"/>
      <c r="E12" s="1">
        <f t="shared" si="0"/>
        <v>0</v>
      </c>
      <c r="F12" s="13">
        <f t="shared" si="1"/>
        <v>2299.3000000000002</v>
      </c>
      <c r="G12" s="13">
        <f t="shared" si="1"/>
        <v>2299.3000000000002</v>
      </c>
      <c r="H12" s="20">
        <v>2299.3000000000002</v>
      </c>
      <c r="I12" s="20">
        <v>2299.3000000000002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4" t="s">
        <v>3</v>
      </c>
      <c r="C13" s="1">
        <v>0</v>
      </c>
      <c r="D13" s="12"/>
      <c r="E13" s="1">
        <f t="shared" si="0"/>
        <v>0</v>
      </c>
      <c r="F13" s="13">
        <f t="shared" si="1"/>
        <v>263643.462</v>
      </c>
      <c r="G13" s="13">
        <f t="shared" si="1"/>
        <v>263643.462</v>
      </c>
      <c r="H13" s="20">
        <v>59050.714999999997</v>
      </c>
      <c r="I13" s="15">
        <v>59050.714999999997</v>
      </c>
      <c r="J13" s="15">
        <v>43070.947</v>
      </c>
      <c r="K13" s="15">
        <v>43070.947</v>
      </c>
      <c r="L13" s="15">
        <v>161521.79999999999</v>
      </c>
      <c r="M13" s="15">
        <v>161521.79999999999</v>
      </c>
      <c r="N13" s="15">
        <v>90535.2</v>
      </c>
      <c r="O13" s="15">
        <v>90535.2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4" t="s">
        <v>1</v>
      </c>
      <c r="C14" s="1">
        <v>2203.0999999998603</v>
      </c>
      <c r="D14" s="12">
        <v>2203.1</v>
      </c>
      <c r="E14" s="1">
        <f t="shared" si="0"/>
        <v>-1.3960743672214448E-10</v>
      </c>
      <c r="F14" s="13">
        <f t="shared" si="1"/>
        <v>335429.09999999998</v>
      </c>
      <c r="G14" s="13">
        <f t="shared" si="1"/>
        <v>317792.5</v>
      </c>
      <c r="H14" s="20">
        <v>135004.4</v>
      </c>
      <c r="I14" s="20">
        <v>133929.4</v>
      </c>
      <c r="J14" s="15">
        <v>4800</v>
      </c>
      <c r="K14" s="15">
        <v>4800</v>
      </c>
      <c r="L14" s="15">
        <v>195624.7</v>
      </c>
      <c r="M14" s="15">
        <v>179063.1</v>
      </c>
      <c r="N14" s="15">
        <v>70411.8</v>
      </c>
      <c r="O14" s="15">
        <v>57292.6</v>
      </c>
      <c r="P14" s="13">
        <f t="shared" si="2"/>
        <v>17636.599999999977</v>
      </c>
      <c r="Q14" s="13">
        <f t="shared" si="3"/>
        <v>17636.599999999838</v>
      </c>
      <c r="R14" s="16"/>
      <c r="S14" s="17"/>
      <c r="T14" s="16"/>
    </row>
    <row r="15" spans="1:40" ht="21" customHeight="1">
      <c r="A15" s="11">
        <v>8</v>
      </c>
      <c r="B15" s="24" t="s">
        <v>17</v>
      </c>
      <c r="C15" s="1">
        <v>0</v>
      </c>
      <c r="D15" s="12"/>
      <c r="E15" s="1">
        <f t="shared" si="0"/>
        <v>0</v>
      </c>
      <c r="F15" s="13">
        <f t="shared" si="1"/>
        <v>86687.900000000009</v>
      </c>
      <c r="G15" s="13">
        <f t="shared" si="1"/>
        <v>86687.900000000009</v>
      </c>
      <c r="H15" s="20">
        <v>52446</v>
      </c>
      <c r="I15" s="20">
        <v>52446</v>
      </c>
      <c r="J15" s="15">
        <v>17460.099999999999</v>
      </c>
      <c r="K15" s="15">
        <v>17460.099999999999</v>
      </c>
      <c r="L15" s="15">
        <v>16781.8</v>
      </c>
      <c r="M15" s="15">
        <v>16781.8</v>
      </c>
      <c r="N15" s="15">
        <v>8074.7</v>
      </c>
      <c r="O15" s="15">
        <v>8074.7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3809.4999999998136</v>
      </c>
      <c r="D16" s="15">
        <f t="shared" si="4"/>
        <v>3234.3</v>
      </c>
      <c r="E16" s="15">
        <f t="shared" si="4"/>
        <v>575.1999999998136</v>
      </c>
      <c r="F16" s="15">
        <f t="shared" si="4"/>
        <v>1387804.1809999999</v>
      </c>
      <c r="G16" s="15">
        <f t="shared" si="4"/>
        <v>1370167.588</v>
      </c>
      <c r="H16" s="15">
        <f t="shared" si="4"/>
        <v>503678.84100000001</v>
      </c>
      <c r="I16" s="15">
        <f t="shared" si="4"/>
        <v>502603.84100000001</v>
      </c>
      <c r="J16" s="15">
        <f t="shared" si="4"/>
        <v>177307.247</v>
      </c>
      <c r="K16" s="15">
        <f t="shared" si="4"/>
        <v>177307.247</v>
      </c>
      <c r="L16" s="15">
        <f t="shared" si="4"/>
        <v>706818.09300000011</v>
      </c>
      <c r="M16" s="15">
        <f t="shared" si="4"/>
        <v>690256.5</v>
      </c>
      <c r="N16" s="15">
        <f t="shared" si="4"/>
        <v>307443.3</v>
      </c>
      <c r="O16" s="15">
        <f t="shared" si="4"/>
        <v>294324.09999999998</v>
      </c>
      <c r="P16" s="15">
        <f t="shared" si="4"/>
        <v>17636.592999999979</v>
      </c>
      <c r="Q16" s="15">
        <f t="shared" si="4"/>
        <v>18211.792999999794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K10 K13 J15:K15" name="Range4_5_1_2_2_1_1_1_1_1_1_1_1_2_1_1_1_1_1_1_1_1_1_1_1_1_1_1_1_1_1_1_1_1_1_1_1_1"/>
  </protectedRanges>
  <mergeCells count="17">
    <mergeCell ref="L4:O4"/>
    <mergeCell ref="P4:P6"/>
    <mergeCell ref="Q4:Q6"/>
    <mergeCell ref="L5:L6"/>
    <mergeCell ref="M5:M6"/>
    <mergeCell ref="N5:O5"/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2023-04-06T11:45:15Z</dcterms:modified>
</cp:coreProperties>
</file>