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G14"/>
  <c r="F14"/>
  <c r="P14" s="1"/>
  <c r="E14"/>
  <c r="P13"/>
  <c r="G13"/>
  <c r="F13"/>
  <c r="E13"/>
  <c r="Q13" s="1"/>
  <c r="P12"/>
  <c r="G12"/>
  <c r="F12"/>
  <c r="E12"/>
  <c r="Q12" s="1"/>
  <c r="G11"/>
  <c r="F11"/>
  <c r="P11" s="1"/>
  <c r="E11"/>
  <c r="Q11" s="1"/>
  <c r="G10"/>
  <c r="G16" s="1"/>
  <c r="F10"/>
  <c r="P10" s="1"/>
  <c r="E10"/>
  <c r="Q10" s="1"/>
  <c r="P9"/>
  <c r="G9"/>
  <c r="F9"/>
  <c r="E9"/>
  <c r="Q9" s="1"/>
  <c r="P8"/>
  <c r="P16" s="1"/>
  <c r="G8"/>
  <c r="F8"/>
  <c r="E8"/>
  <c r="Q8" s="1"/>
  <c r="Q14" l="1"/>
  <c r="Q15"/>
  <c r="Q16"/>
  <c r="E16"/>
  <c r="F16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<sst xmlns="http://schemas.openxmlformats.org/spreadsheetml/2006/main" count="34" uniqueCount="28">
  <si>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</si>
  <si>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</si>
  <si>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</si>
  <si>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</si>
  <si>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</si>
  <si>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</si>
  <si>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</si>
  <si>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</si>
  <si>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</si>
  <si>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</si>
  <si>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</si>
  <si>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</si>
  <si>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</si>
  <si>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</si>
  <si>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</si>
  <si>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</si>
  <si>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</si>
  <si>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</si>
  <si>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</si>
  <si>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</si>
  <si>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2023թ.մայիսի «31»-ի  դրությամբ</t>
  </si>
  <si>
    <t xml:space="preserve"> Նախորդ տարիների պարտքի  մնացորդը
31,05.2023թ.
   դրությամբ`     4=2-3</t>
  </si>
  <si>
    <t>Ընդամենը
համայնքապետարանների, ՏԻՄ -երին ենթակա բյուջետային հիմնարկների, ՀՈԱԿ-ների աշխատողների աշխատավարձերը 
2023թ.
մայիսի «31»-ի   դրությամբ</t>
  </si>
  <si>
    <t xml:space="preserve"> Այդ թվում` համայնքապետարանների աշխատողների  աշխատավարձերը  
2023թ.
մայիսի «31»-ի   դրությամբ</t>
  </si>
  <si>
    <t>Այդ թվում` ՏԻՄ-երին ենթակա  բյուջետային հիմնարկների աշխատողների աշխատավարձերը 
  2023թ.
մայիսի «31»-ի   դրությամբ</t>
  </si>
  <si>
    <t>Այդ թվում` ՀՈԱԿ-ների աշխատողների աշխատավարձերը  2023թ.
մայիսի «31»-ի   դրությամբ</t>
  </si>
  <si>
    <t>2023թ. ընթացիկ տարվա աշխատավարձի պարտքը
2023թ.
մայիսի «31»-ի   դրությամբ</t>
  </si>
  <si>
    <t>Ընդամենը աշխատավարձի պարտքը
2023թ.
մայիսի «31»-ի 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</si>
</sst>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164" fontId="1" fillId="3" borderId="8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" sqref="B1:B104857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0.44140625" style="18" customWidth="1"/>
    <col min="17" max="17" width="20.332031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"/>
      <c r="M1" s="2"/>
      <c r="N1" s="2"/>
      <c r="O1" s="2"/>
      <c r="P1" s="2"/>
    </row>
    <row r="2" spans="1:40" s="3" customFormat="1" ht="42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0" t="s">
        <v>0</v>
      </c>
      <c r="K3" s="30"/>
      <c r="L3" s="7"/>
      <c r="M3" s="7"/>
      <c r="N3" s="7"/>
      <c r="O3" s="7"/>
      <c r="P3" s="8"/>
      <c r="Q3" s="7"/>
    </row>
    <row r="4" spans="1:40" s="3" customFormat="1" ht="56.4" customHeight="1">
      <c r="A4" s="31" t="s">
        <v>6</v>
      </c>
      <c r="B4" s="31" t="s">
        <v>7</v>
      </c>
      <c r="C4" s="32" t="s">
        <v>18</v>
      </c>
      <c r="D4" s="32" t="s">
        <v>19</v>
      </c>
      <c r="E4" s="32" t="s">
        <v>21</v>
      </c>
      <c r="F4" s="35" t="s">
        <v>22</v>
      </c>
      <c r="G4" s="36"/>
      <c r="H4" s="35" t="s">
        <v>23</v>
      </c>
      <c r="I4" s="36"/>
      <c r="J4" s="35" t="s">
        <v>24</v>
      </c>
      <c r="K4" s="36"/>
      <c r="L4" s="39" t="s">
        <v>25</v>
      </c>
      <c r="M4" s="40"/>
      <c r="N4" s="40"/>
      <c r="O4" s="40"/>
      <c r="P4" s="32" t="s">
        <v>26</v>
      </c>
      <c r="Q4" s="32" t="s">
        <v>27</v>
      </c>
    </row>
    <row r="5" spans="1:40" s="3" customFormat="1" ht="93" customHeight="1">
      <c r="A5" s="31"/>
      <c r="B5" s="31"/>
      <c r="C5" s="33"/>
      <c r="D5" s="33"/>
      <c r="E5" s="33"/>
      <c r="F5" s="37"/>
      <c r="G5" s="38"/>
      <c r="H5" s="37"/>
      <c r="I5" s="38"/>
      <c r="J5" s="37"/>
      <c r="K5" s="38"/>
      <c r="L5" s="41" t="s">
        <v>8</v>
      </c>
      <c r="M5" s="41" t="s">
        <v>9</v>
      </c>
      <c r="N5" s="39" t="s">
        <v>10</v>
      </c>
      <c r="O5" s="43"/>
      <c r="P5" s="33"/>
      <c r="Q5" s="33"/>
    </row>
    <row r="6" spans="1:40" s="3" customFormat="1" ht="32.4" customHeight="1">
      <c r="A6" s="31"/>
      <c r="B6" s="31"/>
      <c r="C6" s="34"/>
      <c r="D6" s="34"/>
      <c r="E6" s="34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42"/>
      <c r="M6" s="42"/>
      <c r="N6" s="26" t="s">
        <v>8</v>
      </c>
      <c r="O6" s="26" t="s">
        <v>9</v>
      </c>
      <c r="P6" s="34"/>
      <c r="Q6" s="34"/>
    </row>
    <row r="7" spans="1:40" s="3" customFormat="1" ht="17.399999999999999" customHeight="1">
      <c r="A7" s="10"/>
      <c r="B7" s="27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1:40" ht="22.8" customHeight="1">
      <c r="A8" s="11">
        <v>1</v>
      </c>
      <c r="B8" s="24" t="s">
        <v>13</v>
      </c>
      <c r="C8" s="1">
        <v>0</v>
      </c>
      <c r="D8" s="12"/>
      <c r="E8" s="1">
        <f t="shared" ref="E8:E15" si="0">C8-D8</f>
        <v>0</v>
      </c>
      <c r="F8" s="13">
        <f>H8+J8+L8</f>
        <v>517416.69999999995</v>
      </c>
      <c r="G8" s="13">
        <f>I8+K8+M8</f>
        <v>517416.69999999995</v>
      </c>
      <c r="H8" s="14">
        <v>101468.5</v>
      </c>
      <c r="I8" s="14">
        <v>101468.5</v>
      </c>
      <c r="J8" s="15">
        <v>139652.4</v>
      </c>
      <c r="K8" s="15">
        <v>139652.4</v>
      </c>
      <c r="L8" s="15">
        <v>276295.8</v>
      </c>
      <c r="M8" s="15">
        <v>276295.8</v>
      </c>
      <c r="N8" s="15">
        <v>120335.8</v>
      </c>
      <c r="O8" s="15">
        <v>120335.8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4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141197.5</v>
      </c>
      <c r="G9" s="13">
        <f t="shared" si="1"/>
        <v>141197.5</v>
      </c>
      <c r="H9" s="20">
        <v>83313.399999999994</v>
      </c>
      <c r="I9" s="15">
        <v>83313.399999999994</v>
      </c>
      <c r="J9" s="15">
        <v>10381.799999999999</v>
      </c>
      <c r="K9" s="15">
        <v>10381.799999999999</v>
      </c>
      <c r="L9" s="15">
        <v>47502.3</v>
      </c>
      <c r="M9" s="15">
        <v>47502.3</v>
      </c>
      <c r="N9" s="15">
        <v>37858.1</v>
      </c>
      <c r="O9" s="15">
        <v>37858.1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4" t="s">
        <v>15</v>
      </c>
      <c r="C10" s="1">
        <v>0</v>
      </c>
      <c r="D10" s="12"/>
      <c r="E10" s="1">
        <f t="shared" si="0"/>
        <v>0</v>
      </c>
      <c r="F10" s="13">
        <f t="shared" si="1"/>
        <v>214502.77600000001</v>
      </c>
      <c r="G10" s="13">
        <f t="shared" si="1"/>
        <v>214502.77600000001</v>
      </c>
      <c r="H10" s="20">
        <v>154834</v>
      </c>
      <c r="I10" s="20">
        <v>154834</v>
      </c>
      <c r="J10" s="15">
        <v>37604.199999999997</v>
      </c>
      <c r="K10" s="15">
        <v>37604.199999999997</v>
      </c>
      <c r="L10" s="15">
        <v>22064.576000000001</v>
      </c>
      <c r="M10" s="15">
        <v>22064.576000000001</v>
      </c>
      <c r="N10" s="15">
        <v>12124.624</v>
      </c>
      <c r="O10" s="15">
        <v>12124.624</v>
      </c>
      <c r="P10" s="13">
        <f t="shared" si="2"/>
        <v>0</v>
      </c>
      <c r="Q10" s="13">
        <f t="shared" si="3"/>
        <v>0</v>
      </c>
      <c r="R10" s="16"/>
      <c r="S10" s="17"/>
      <c r="T10" s="16"/>
    </row>
    <row r="11" spans="1:40" ht="21" customHeight="1">
      <c r="A11" s="11">
        <v>4</v>
      </c>
      <c r="B11" s="24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232432.5</v>
      </c>
      <c r="G11" s="13">
        <f t="shared" si="1"/>
        <v>232432.5</v>
      </c>
      <c r="H11" s="20">
        <v>89264.8</v>
      </c>
      <c r="I11" s="20">
        <v>89264.8</v>
      </c>
      <c r="J11" s="15">
        <v>23559</v>
      </c>
      <c r="K11" s="15">
        <v>23559</v>
      </c>
      <c r="L11" s="15">
        <v>119608.69999999998</v>
      </c>
      <c r="M11" s="15">
        <v>119608.69999999998</v>
      </c>
      <c r="N11" s="15">
        <v>78346.599999999991</v>
      </c>
      <c r="O11" s="15">
        <v>78346.599999999991</v>
      </c>
      <c r="P11" s="13">
        <f t="shared" si="2"/>
        <v>0</v>
      </c>
      <c r="Q11" s="13">
        <f t="shared" si="3"/>
        <v>-4.6611603465862572E-11</v>
      </c>
      <c r="R11" s="16"/>
      <c r="S11" s="17"/>
      <c r="T11" s="16"/>
    </row>
    <row r="12" spans="1:40" ht="21" customHeight="1">
      <c r="A12" s="11">
        <v>5</v>
      </c>
      <c r="B12" s="24" t="s">
        <v>2</v>
      </c>
      <c r="C12" s="1">
        <v>0</v>
      </c>
      <c r="D12" s="12"/>
      <c r="E12" s="1">
        <f t="shared" si="0"/>
        <v>0</v>
      </c>
      <c r="F12" s="13">
        <f t="shared" si="1"/>
        <v>3805.1</v>
      </c>
      <c r="G12" s="13">
        <f t="shared" si="1"/>
        <v>3805.1</v>
      </c>
      <c r="H12" s="20">
        <v>3805.1</v>
      </c>
      <c r="I12" s="20">
        <v>3805.1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4" t="s">
        <v>3</v>
      </c>
      <c r="C13" s="1">
        <v>0</v>
      </c>
      <c r="D13" s="12"/>
      <c r="E13" s="1">
        <f t="shared" si="0"/>
        <v>0</v>
      </c>
      <c r="F13" s="13">
        <f t="shared" si="1"/>
        <v>454967.87600000005</v>
      </c>
      <c r="G13" s="13">
        <f t="shared" si="1"/>
        <v>454967.87600000005</v>
      </c>
      <c r="H13" s="20">
        <v>98677.8</v>
      </c>
      <c r="I13" s="15">
        <v>98677.8</v>
      </c>
      <c r="J13" s="15">
        <v>74370.676000000007</v>
      </c>
      <c r="K13" s="15">
        <v>74370.676000000007</v>
      </c>
      <c r="L13" s="15">
        <v>281919.40000000002</v>
      </c>
      <c r="M13" s="15">
        <v>281919.40000000002</v>
      </c>
      <c r="N13" s="15">
        <v>160935.4</v>
      </c>
      <c r="O13" s="15">
        <v>160935.4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4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571487.6</v>
      </c>
      <c r="G14" s="13">
        <f t="shared" si="1"/>
        <v>514477.5</v>
      </c>
      <c r="H14" s="20">
        <v>231030.3</v>
      </c>
      <c r="I14" s="20">
        <v>218629.9</v>
      </c>
      <c r="J14" s="15">
        <v>12000</v>
      </c>
      <c r="K14" s="15">
        <v>12000</v>
      </c>
      <c r="L14" s="15">
        <v>328457.3</v>
      </c>
      <c r="M14" s="15">
        <v>283847.59999999998</v>
      </c>
      <c r="N14" s="15">
        <v>124777.3</v>
      </c>
      <c r="O14" s="15">
        <v>106329.5</v>
      </c>
      <c r="P14" s="13">
        <f t="shared" si="2"/>
        <v>57010.099999999977</v>
      </c>
      <c r="Q14" s="13">
        <f t="shared" si="3"/>
        <v>57010.099999999838</v>
      </c>
      <c r="R14" s="16"/>
      <c r="S14" s="17"/>
      <c r="T14" s="16"/>
    </row>
    <row r="15" spans="1:40" ht="21" customHeight="1">
      <c r="A15" s="11">
        <v>8</v>
      </c>
      <c r="B15" s="24" t="s">
        <v>17</v>
      </c>
      <c r="C15" s="1">
        <v>0</v>
      </c>
      <c r="D15" s="12"/>
      <c r="E15" s="1">
        <f t="shared" si="0"/>
        <v>0</v>
      </c>
      <c r="F15" s="13">
        <f t="shared" si="1"/>
        <v>142177.29999999999</v>
      </c>
      <c r="G15" s="13">
        <f t="shared" si="1"/>
        <v>142177.29999999999</v>
      </c>
      <c r="H15" s="20">
        <v>86752.4</v>
      </c>
      <c r="I15" s="20">
        <v>86752.4</v>
      </c>
      <c r="J15" s="15">
        <v>29121.1</v>
      </c>
      <c r="K15" s="15">
        <v>29121.1</v>
      </c>
      <c r="L15" s="15">
        <v>26303.8</v>
      </c>
      <c r="M15" s="15">
        <v>26303.8</v>
      </c>
      <c r="N15" s="15">
        <v>20132.7</v>
      </c>
      <c r="O15" s="15">
        <v>20132.7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2277987.352</v>
      </c>
      <c r="G16" s="15">
        <f t="shared" si="4"/>
        <v>2220977.2519999999</v>
      </c>
      <c r="H16" s="15">
        <f t="shared" si="4"/>
        <v>849146.29999999993</v>
      </c>
      <c r="I16" s="15">
        <f t="shared" si="4"/>
        <v>836745.9</v>
      </c>
      <c r="J16" s="15">
        <f t="shared" si="4"/>
        <v>326689.17599999998</v>
      </c>
      <c r="K16" s="15">
        <f t="shared" si="4"/>
        <v>326689.17599999998</v>
      </c>
      <c r="L16" s="15">
        <f t="shared" si="4"/>
        <v>1102151.8759999999</v>
      </c>
      <c r="M16" s="15">
        <f t="shared" si="4"/>
        <v>1057542.176</v>
      </c>
      <c r="N16" s="15">
        <f t="shared" si="4"/>
        <v>554510.52399999998</v>
      </c>
      <c r="O16" s="15">
        <f t="shared" si="4"/>
        <v>536062.72399999993</v>
      </c>
      <c r="P16" s="15">
        <f t="shared" si="4"/>
        <v>57010.099999999977</v>
      </c>
      <c r="Q16" s="15">
        <f t="shared" si="4"/>
        <v>57585.299999999792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2023-06-06T06:47:55Z</dcterms:modified>
</cp:coreProperties>
</file>