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1"/>
  </bookViews>
  <sheets>
    <sheet name="Հօակ 30,06" sheetId="18" r:id="rId1"/>
  </sheets>
  <calcPr calcId="125725"/>
</workbook>
</file>

<file path=xl/calcChain.xml><?xml version="1.0" encoding="utf-8"?>
<calcChain xmlns="http://schemas.openxmlformats.org/spreadsheetml/2006/main">
  <c r="AH19" i="18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/>
  <c r="AC11"/>
  <c r="AC19"/>
  <c r="T11"/>
  <c r="T19"/>
  <c r="S11"/>
  <c r="S19"/>
</calcChain>
</file>

<file path=xl/sharedStrings.xml><?xml version="1.0" encoding="utf-8"?>
<sst xmlns="http://schemas.openxmlformats.org/spreadsheetml/2006/main" count="71" uniqueCount="42">
  <si>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</si>
  <si>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</si>
  <si>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</si>
  <si>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</si>
  <si>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</si>
  <si>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</si>
  <si>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</si>
  <si>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</si>
  <si>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</si>
  <si>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</si>
  <si>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</si>
  <si>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</si>
  <si>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</si>
  <si>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</si>
  <si>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</si>
  <si>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</si>
  <si>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</si>
  <si>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</si>
  <si>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</si>
  <si>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</si>
  <si>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</si>
  <si>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</si>
  <si>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</si>
  <si>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</si>
  <si>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</si>
  <si>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</si>
  <si>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</si>
  <si>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</si>
  <si>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</si>
  <si>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</si>
  <si>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</si>
  <si>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</si>
  <si>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</si>
  <si>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</si>
  <si>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>30.06.2022թ.</t>
  </si>
  <si>
    <t>30.06.2023թ.</t>
  </si>
  <si>
    <t>01.04.2011թ.</t>
  </si>
  <si>
    <t>01.04.2012թ.</t>
  </si>
  <si>
    <t xml:space="preserve">ՏԵՂԵԿԱՏՎՈՒԹՅՈՒՆ
Հ  ՀԱրմավիրի    մարզի համայնքների բյուջետային հիմնարկների, ՀՈԱԿ-ների   վերաբերյալ  30,06,2023թ․ դրությամբ
</t>
  </si>
  <si>
    <t xml:space="preserve">հազ․ դրամ </t>
  </si>
  <si>
    <t>փաստ հաշվետու ժամանակա-շրջան</t>
  </si>
  <si>
    <t>փաստ 
հաշվետու ժամանակա-շրջան</t>
  </si>
</sst>
</file>

<file path=xl/styles.xml><?xml version="1.0" encoding="utf-8"?>
<styleSheet xmlns="http://schemas.openxmlformats.org/spreadsheetml/2006/main">
  <numFmts count="2">
    <numFmt numFmtId="176" formatCode="0.0"/>
    <numFmt numFmtId="178" formatCode="#,##0.0"/>
  </numFmts>
  <fonts count="12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0" fillId="0" borderId="0"/>
  </cellStyleXfs>
  <cellXfs count="5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1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AB12" sqref="AB12"/>
    </sheetView>
  </sheetViews>
  <sheetFormatPr defaultRowHeight="15"/>
  <cols>
    <col min="1" max="1" width="5.3984375" style="17" customWidth="1"/>
    <col min="2" max="2" width="17.59765625" style="25" customWidth="1"/>
    <col min="3" max="15" width="12.5" style="17" customWidth="1"/>
    <col min="16" max="16" width="12.296875" style="17" customWidth="1"/>
    <col min="17" max="17" width="12.5" style="17" customWidth="1"/>
    <col min="18" max="18" width="12.59765625" style="17" customWidth="1"/>
    <col min="19" max="35" width="12.5" style="17" customWidth="1"/>
    <col min="36" max="16384" width="8.796875" style="17"/>
  </cols>
  <sheetData>
    <row r="1" spans="1:36" s="3" customFormat="1" ht="17.399999999999999">
      <c r="B1" s="12"/>
    </row>
    <row r="2" spans="1:36" s="3" customFormat="1" ht="37.200000000000003" customHeight="1">
      <c r="B2" s="12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36" s="3" customFormat="1" ht="18" customHeight="1">
      <c r="B3" s="12"/>
      <c r="C3" s="5"/>
      <c r="D3" s="6"/>
      <c r="E3" s="6"/>
      <c r="F3" s="6"/>
      <c r="G3" s="6"/>
      <c r="H3" s="6"/>
      <c r="I3" s="6"/>
      <c r="R3" s="3" t="s">
        <v>39</v>
      </c>
    </row>
    <row r="4" spans="1:36" s="1" customFormat="1" ht="45" customHeight="1">
      <c r="A4" s="28" t="s">
        <v>0</v>
      </c>
      <c r="B4" s="29" t="s">
        <v>29</v>
      </c>
      <c r="C4" s="30" t="s">
        <v>2</v>
      </c>
      <c r="D4" s="30"/>
      <c r="E4" s="30"/>
      <c r="F4" s="30"/>
      <c r="G4" s="30"/>
      <c r="H4" s="30"/>
      <c r="I4" s="31" t="s">
        <v>3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28" t="s">
        <v>4</v>
      </c>
      <c r="AJ4" s="37"/>
    </row>
    <row r="5" spans="1:36" s="7" customFormat="1" ht="11.4" customHeight="1">
      <c r="A5" s="28"/>
      <c r="B5" s="29"/>
      <c r="C5" s="36" t="s">
        <v>5</v>
      </c>
      <c r="D5" s="36"/>
      <c r="E5" s="36" t="s">
        <v>6</v>
      </c>
      <c r="F5" s="36"/>
      <c r="G5" s="38" t="s">
        <v>7</v>
      </c>
      <c r="H5" s="38"/>
      <c r="I5" s="36" t="s">
        <v>8</v>
      </c>
      <c r="J5" s="36"/>
      <c r="K5" s="36" t="s">
        <v>9</v>
      </c>
      <c r="L5" s="36"/>
      <c r="M5" s="36" t="s">
        <v>10</v>
      </c>
      <c r="N5" s="36"/>
      <c r="O5" s="39" t="s">
        <v>11</v>
      </c>
      <c r="P5" s="40"/>
      <c r="Q5" s="40"/>
      <c r="R5" s="41"/>
      <c r="S5" s="48" t="s">
        <v>12</v>
      </c>
      <c r="T5" s="48"/>
      <c r="U5" s="38" t="s">
        <v>13</v>
      </c>
      <c r="V5" s="38"/>
      <c r="W5" s="38"/>
      <c r="X5" s="38"/>
      <c r="Y5" s="34" t="s">
        <v>14</v>
      </c>
      <c r="Z5" s="34"/>
      <c r="AA5" s="34"/>
      <c r="AB5" s="34"/>
      <c r="AC5" s="35" t="s">
        <v>15</v>
      </c>
      <c r="AD5" s="35"/>
      <c r="AE5" s="35"/>
      <c r="AF5" s="35"/>
      <c r="AG5" s="35"/>
      <c r="AH5" s="35"/>
      <c r="AI5" s="28"/>
      <c r="AJ5" s="37"/>
    </row>
    <row r="6" spans="1:36" s="7" customFormat="1" ht="13.8" customHeight="1">
      <c r="A6" s="28"/>
      <c r="B6" s="29"/>
      <c r="C6" s="36"/>
      <c r="D6" s="36"/>
      <c r="E6" s="36"/>
      <c r="F6" s="36"/>
      <c r="G6" s="36" t="s">
        <v>15</v>
      </c>
      <c r="H6" s="36"/>
      <c r="I6" s="36"/>
      <c r="J6" s="36"/>
      <c r="K6" s="36" t="s">
        <v>16</v>
      </c>
      <c r="L6" s="36"/>
      <c r="M6" s="36"/>
      <c r="N6" s="36"/>
      <c r="O6" s="42"/>
      <c r="P6" s="43"/>
      <c r="Q6" s="43"/>
      <c r="R6" s="44"/>
      <c r="S6" s="48"/>
      <c r="T6" s="48"/>
      <c r="U6" s="38"/>
      <c r="V6" s="38"/>
      <c r="W6" s="38"/>
      <c r="X6" s="38"/>
      <c r="Y6" s="34"/>
      <c r="Z6" s="34"/>
      <c r="AA6" s="34"/>
      <c r="AB6" s="34"/>
      <c r="AC6" s="34" t="s">
        <v>17</v>
      </c>
      <c r="AD6" s="34"/>
      <c r="AE6" s="50" t="s">
        <v>1</v>
      </c>
      <c r="AF6" s="50"/>
      <c r="AG6" s="50"/>
      <c r="AH6" s="50"/>
      <c r="AI6" s="28"/>
      <c r="AJ6" s="37"/>
    </row>
    <row r="7" spans="1:36" s="7" customFormat="1" ht="18">
      <c r="A7" s="28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45"/>
      <c r="P7" s="46"/>
      <c r="Q7" s="46"/>
      <c r="R7" s="47"/>
      <c r="S7" s="48"/>
      <c r="T7" s="48"/>
      <c r="U7" s="35" t="s">
        <v>18</v>
      </c>
      <c r="V7" s="35"/>
      <c r="W7" s="35" t="s">
        <v>19</v>
      </c>
      <c r="X7" s="35"/>
      <c r="Y7" s="34"/>
      <c r="Z7" s="34"/>
      <c r="AA7" s="34"/>
      <c r="AB7" s="34"/>
      <c r="AC7" s="34"/>
      <c r="AD7" s="34"/>
      <c r="AE7" s="35" t="s">
        <v>20</v>
      </c>
      <c r="AF7" s="51"/>
      <c r="AG7" s="35" t="s">
        <v>19</v>
      </c>
      <c r="AH7" s="51"/>
      <c r="AI7" s="28"/>
      <c r="AJ7" s="37"/>
    </row>
    <row r="8" spans="1:36" s="4" customFormat="1" ht="66" customHeight="1">
      <c r="A8" s="28"/>
      <c r="B8" s="2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3" t="s">
        <v>21</v>
      </c>
      <c r="P8" s="23" t="s">
        <v>41</v>
      </c>
      <c r="Q8" s="23" t="s">
        <v>21</v>
      </c>
      <c r="R8" s="23" t="s">
        <v>40</v>
      </c>
      <c r="S8" s="48"/>
      <c r="T8" s="48"/>
      <c r="U8" s="35"/>
      <c r="V8" s="35"/>
      <c r="W8" s="35"/>
      <c r="X8" s="35"/>
      <c r="Y8" s="2" t="s">
        <v>21</v>
      </c>
      <c r="Z8" s="2" t="s">
        <v>22</v>
      </c>
      <c r="AA8" s="2" t="s">
        <v>21</v>
      </c>
      <c r="AB8" s="2" t="s">
        <v>23</v>
      </c>
      <c r="AC8" s="34"/>
      <c r="AD8" s="34"/>
      <c r="AE8" s="51"/>
      <c r="AF8" s="51"/>
      <c r="AG8" s="51"/>
      <c r="AH8" s="51"/>
      <c r="AI8" s="28"/>
      <c r="AJ8" s="37"/>
    </row>
    <row r="9" spans="1:36" s="4" customFormat="1" ht="16.8" customHeight="1">
      <c r="A9" s="28"/>
      <c r="B9" s="29"/>
      <c r="C9" s="16" t="s">
        <v>34</v>
      </c>
      <c r="D9" s="16" t="s">
        <v>35</v>
      </c>
      <c r="E9" s="16" t="s">
        <v>34</v>
      </c>
      <c r="F9" s="16" t="s">
        <v>35</v>
      </c>
      <c r="G9" s="16" t="s">
        <v>36</v>
      </c>
      <c r="H9" s="16" t="s">
        <v>37</v>
      </c>
      <c r="I9" s="16" t="s">
        <v>34</v>
      </c>
      <c r="J9" s="16" t="s">
        <v>35</v>
      </c>
      <c r="K9" s="16" t="s">
        <v>34</v>
      </c>
      <c r="L9" s="16" t="s">
        <v>35</v>
      </c>
      <c r="M9" s="16" t="s">
        <v>34</v>
      </c>
      <c r="N9" s="16" t="s">
        <v>35</v>
      </c>
      <c r="O9" s="49" t="s">
        <v>34</v>
      </c>
      <c r="P9" s="49"/>
      <c r="Q9" s="49" t="s">
        <v>35</v>
      </c>
      <c r="R9" s="49"/>
      <c r="S9" s="16" t="s">
        <v>34</v>
      </c>
      <c r="T9" s="16" t="s">
        <v>35</v>
      </c>
      <c r="U9" s="16" t="s">
        <v>34</v>
      </c>
      <c r="V9" s="16" t="s">
        <v>35</v>
      </c>
      <c r="W9" s="16" t="s">
        <v>34</v>
      </c>
      <c r="X9" s="16" t="s">
        <v>35</v>
      </c>
      <c r="Y9" s="35" t="s">
        <v>34</v>
      </c>
      <c r="Z9" s="35"/>
      <c r="AA9" s="35" t="s">
        <v>35</v>
      </c>
      <c r="AB9" s="35"/>
      <c r="AC9" s="16" t="s">
        <v>34</v>
      </c>
      <c r="AD9" s="16" t="s">
        <v>35</v>
      </c>
      <c r="AE9" s="16" t="s">
        <v>34</v>
      </c>
      <c r="AF9" s="16" t="s">
        <v>35</v>
      </c>
      <c r="AG9" s="16" t="s">
        <v>34</v>
      </c>
      <c r="AH9" s="16" t="s">
        <v>35</v>
      </c>
      <c r="AI9" s="28"/>
      <c r="AJ9" s="5"/>
    </row>
    <row r="10" spans="1:36" s="7" customFormat="1" ht="13.8" customHeight="1">
      <c r="A10" s="13"/>
      <c r="B10" s="24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  <c r="AC10" s="16">
        <v>28</v>
      </c>
      <c r="AD10" s="16">
        <v>29</v>
      </c>
      <c r="AE10" s="16">
        <v>30</v>
      </c>
      <c r="AF10" s="16">
        <v>31</v>
      </c>
      <c r="AG10" s="16">
        <v>32</v>
      </c>
      <c r="AH10" s="16">
        <v>33</v>
      </c>
      <c r="AI10" s="16">
        <v>34</v>
      </c>
    </row>
    <row r="11" spans="1:36" s="20" customFormat="1" ht="21.6" customHeight="1">
      <c r="A11" s="18">
        <v>1</v>
      </c>
      <c r="B11" s="10" t="s">
        <v>30</v>
      </c>
      <c r="C11" s="18">
        <v>4</v>
      </c>
      <c r="D11" s="18">
        <v>4</v>
      </c>
      <c r="E11" s="15">
        <v>0</v>
      </c>
      <c r="F11" s="15">
        <v>0</v>
      </c>
      <c r="G11" s="18"/>
      <c r="H11" s="18"/>
      <c r="I11" s="18">
        <v>17</v>
      </c>
      <c r="J11" s="18">
        <v>17</v>
      </c>
      <c r="K11" s="18">
        <v>9</v>
      </c>
      <c r="L11" s="18">
        <v>9</v>
      </c>
      <c r="M11" s="18">
        <v>1182</v>
      </c>
      <c r="N11" s="18">
        <v>1234</v>
      </c>
      <c r="O11" s="15">
        <v>914723.8</v>
      </c>
      <c r="P11" s="15">
        <v>345251</v>
      </c>
      <c r="Q11" s="15">
        <v>1092330.2</v>
      </c>
      <c r="R11" s="15">
        <v>383817.4</v>
      </c>
      <c r="S11" s="15">
        <f>U11+W11</f>
        <v>74024.399999999994</v>
      </c>
      <c r="T11" s="15">
        <f>V11+X11</f>
        <v>96079.9</v>
      </c>
      <c r="U11" s="15">
        <v>0</v>
      </c>
      <c r="V11" s="15">
        <v>0</v>
      </c>
      <c r="W11" s="15">
        <v>74024.399999999994</v>
      </c>
      <c r="X11" s="15">
        <v>96079.9</v>
      </c>
      <c r="Y11" s="15">
        <v>551650.4</v>
      </c>
      <c r="Z11" s="15">
        <v>210139.4</v>
      </c>
      <c r="AA11" s="15">
        <v>651479.19999999995</v>
      </c>
      <c r="AB11" s="15">
        <v>193999.4</v>
      </c>
      <c r="AC11" s="15">
        <f>AE11+AG11</f>
        <v>46454.5</v>
      </c>
      <c r="AD11" s="15">
        <f>AF11+AH11</f>
        <v>68332.3</v>
      </c>
      <c r="AE11" s="15">
        <v>0</v>
      </c>
      <c r="AF11" s="15">
        <v>0</v>
      </c>
      <c r="AG11" s="15">
        <v>46454.5</v>
      </c>
      <c r="AH11" s="15">
        <v>68332.3</v>
      </c>
      <c r="AI11" s="14"/>
      <c r="AJ11" s="19"/>
    </row>
    <row r="12" spans="1:36" s="20" customFormat="1" ht="21.6" customHeight="1">
      <c r="A12" s="18">
        <v>2</v>
      </c>
      <c r="B12" s="10" t="s">
        <v>31</v>
      </c>
      <c r="C12" s="18">
        <v>0</v>
      </c>
      <c r="D12" s="18"/>
      <c r="E12" s="15">
        <v>0</v>
      </c>
      <c r="F12" s="15">
        <v>0</v>
      </c>
      <c r="G12" s="18"/>
      <c r="H12" s="18"/>
      <c r="I12" s="18">
        <v>13</v>
      </c>
      <c r="J12" s="18">
        <v>14</v>
      </c>
      <c r="K12" s="18">
        <v>8</v>
      </c>
      <c r="L12" s="18">
        <v>10</v>
      </c>
      <c r="M12" s="18">
        <v>454</v>
      </c>
      <c r="N12" s="18">
        <v>515</v>
      </c>
      <c r="O12" s="15">
        <v>170624.2</v>
      </c>
      <c r="P12" s="15">
        <v>68839.100000000006</v>
      </c>
      <c r="Q12" s="15">
        <v>165900</v>
      </c>
      <c r="R12" s="15">
        <v>83858.399999999994</v>
      </c>
      <c r="S12" s="15">
        <f t="shared" ref="S12:T18" si="0">U12+W12</f>
        <v>11445.5</v>
      </c>
      <c r="T12" s="15">
        <f t="shared" si="0"/>
        <v>12737.5</v>
      </c>
      <c r="U12" s="15">
        <v>0</v>
      </c>
      <c r="V12" s="15">
        <v>0</v>
      </c>
      <c r="W12" s="15">
        <v>11445.5</v>
      </c>
      <c r="X12" s="15">
        <v>12737.5</v>
      </c>
      <c r="Y12" s="15">
        <v>138324.9</v>
      </c>
      <c r="Z12" s="15">
        <v>52018.7</v>
      </c>
      <c r="AA12" s="15">
        <v>135000</v>
      </c>
      <c r="AB12" s="15">
        <v>64873.7</v>
      </c>
      <c r="AC12" s="15">
        <f t="shared" ref="AC12:AD18" si="1">AE12+AG12</f>
        <v>9136.6</v>
      </c>
      <c r="AD12" s="15">
        <f t="shared" si="1"/>
        <v>13869.4</v>
      </c>
      <c r="AE12" s="15">
        <v>0</v>
      </c>
      <c r="AF12" s="15">
        <v>0</v>
      </c>
      <c r="AG12" s="15">
        <v>9136.6</v>
      </c>
      <c r="AH12" s="15">
        <v>13869.4</v>
      </c>
      <c r="AI12" s="18"/>
    </row>
    <row r="13" spans="1:36" s="20" customFormat="1" ht="21.6" customHeight="1">
      <c r="A13" s="18">
        <v>3</v>
      </c>
      <c r="B13" s="10" t="s">
        <v>32</v>
      </c>
      <c r="C13" s="18">
        <v>2</v>
      </c>
      <c r="D13" s="18"/>
      <c r="E13" s="15">
        <v>0</v>
      </c>
      <c r="F13" s="15">
        <v>0</v>
      </c>
      <c r="G13" s="18"/>
      <c r="H13" s="18"/>
      <c r="I13" s="18">
        <v>5</v>
      </c>
      <c r="J13" s="18">
        <v>5</v>
      </c>
      <c r="K13" s="18">
        <v>3</v>
      </c>
      <c r="L13" s="18">
        <v>4</v>
      </c>
      <c r="M13" s="18">
        <v>289</v>
      </c>
      <c r="N13" s="18">
        <v>352</v>
      </c>
      <c r="O13" s="15">
        <v>76878.5</v>
      </c>
      <c r="P13" s="15">
        <v>29632.2</v>
      </c>
      <c r="Q13" s="15">
        <v>105000</v>
      </c>
      <c r="R13" s="15">
        <v>67848.27</v>
      </c>
      <c r="S13" s="15">
        <f t="shared" si="0"/>
        <v>7570.2</v>
      </c>
      <c r="T13" s="15">
        <f t="shared" si="0"/>
        <v>11128.2</v>
      </c>
      <c r="U13" s="15">
        <v>0</v>
      </c>
      <c r="V13" s="15">
        <v>0</v>
      </c>
      <c r="W13" s="15">
        <v>7570.2</v>
      </c>
      <c r="X13" s="15">
        <v>11128.2</v>
      </c>
      <c r="Y13" s="15">
        <v>69283.5</v>
      </c>
      <c r="Z13" s="15">
        <v>27539.599999999999</v>
      </c>
      <c r="AA13" s="15">
        <v>80000</v>
      </c>
      <c r="AB13" s="15">
        <v>45679.661</v>
      </c>
      <c r="AC13" s="15">
        <f t="shared" si="1"/>
        <v>7570.2</v>
      </c>
      <c r="AD13" s="15">
        <f t="shared" si="1"/>
        <v>9074.2000000000007</v>
      </c>
      <c r="AE13" s="15">
        <v>0</v>
      </c>
      <c r="AF13" s="15">
        <v>0</v>
      </c>
      <c r="AG13" s="15">
        <v>7570.2</v>
      </c>
      <c r="AH13" s="15">
        <v>9074.2000000000007</v>
      </c>
      <c r="AI13" s="18"/>
    </row>
    <row r="14" spans="1:36" s="20" customFormat="1" ht="21.6" customHeight="1">
      <c r="A14" s="18">
        <v>4</v>
      </c>
      <c r="B14" s="10" t="s">
        <v>24</v>
      </c>
      <c r="C14" s="18">
        <v>2</v>
      </c>
      <c r="D14" s="18"/>
      <c r="E14" s="15">
        <v>6373.1</v>
      </c>
      <c r="F14" s="15">
        <v>11900.3</v>
      </c>
      <c r="G14" s="18"/>
      <c r="H14" s="18"/>
      <c r="I14" s="18">
        <v>12</v>
      </c>
      <c r="J14" s="18">
        <v>10</v>
      </c>
      <c r="K14" s="18">
        <v>8</v>
      </c>
      <c r="L14" s="18">
        <v>7</v>
      </c>
      <c r="M14" s="18">
        <v>560</v>
      </c>
      <c r="N14" s="18">
        <v>638</v>
      </c>
      <c r="O14" s="15">
        <v>333329.8</v>
      </c>
      <c r="P14" s="15">
        <v>128591.8</v>
      </c>
      <c r="Q14" s="15">
        <v>408988.7</v>
      </c>
      <c r="R14" s="15">
        <v>182261.2</v>
      </c>
      <c r="S14" s="15">
        <f t="shared" si="0"/>
        <v>21245.7</v>
      </c>
      <c r="T14" s="15">
        <f t="shared" si="0"/>
        <v>32720.3</v>
      </c>
      <c r="U14" s="15">
        <v>0</v>
      </c>
      <c r="V14" s="15">
        <v>0</v>
      </c>
      <c r="W14" s="15">
        <v>21245.7</v>
      </c>
      <c r="X14" s="15">
        <v>32720.3</v>
      </c>
      <c r="Y14" s="15">
        <v>229319.1</v>
      </c>
      <c r="Z14" s="15">
        <v>92241.8</v>
      </c>
      <c r="AA14" s="15">
        <v>277000</v>
      </c>
      <c r="AB14" s="15">
        <v>130768.4</v>
      </c>
      <c r="AC14" s="15">
        <f t="shared" si="1"/>
        <v>19035.099999999999</v>
      </c>
      <c r="AD14" s="15">
        <f t="shared" si="1"/>
        <v>27897.200000000001</v>
      </c>
      <c r="AE14" s="15">
        <v>0</v>
      </c>
      <c r="AF14" s="15">
        <v>0</v>
      </c>
      <c r="AG14" s="15">
        <v>19035.099999999999</v>
      </c>
      <c r="AH14" s="15">
        <v>27897.200000000001</v>
      </c>
      <c r="AI14" s="18"/>
    </row>
    <row r="15" spans="1:36" s="20" customFormat="1" ht="21.6" customHeight="1">
      <c r="A15" s="18">
        <v>5</v>
      </c>
      <c r="B15" s="10" t="s">
        <v>27</v>
      </c>
      <c r="C15" s="18">
        <v>0</v>
      </c>
      <c r="D15" s="18"/>
      <c r="E15" s="15">
        <v>0</v>
      </c>
      <c r="F15" s="15">
        <v>0</v>
      </c>
      <c r="G15" s="18"/>
      <c r="H15" s="18"/>
      <c r="I15" s="18">
        <v>0</v>
      </c>
      <c r="J15" s="18"/>
      <c r="K15" s="18">
        <v>0</v>
      </c>
      <c r="L15" s="18"/>
      <c r="M15" s="18">
        <v>0</v>
      </c>
      <c r="N15" s="18"/>
      <c r="O15" s="15">
        <v>0</v>
      </c>
      <c r="P15" s="15">
        <v>0</v>
      </c>
      <c r="Q15" s="15"/>
      <c r="R15" s="15"/>
      <c r="S15" s="15">
        <f t="shared" si="0"/>
        <v>0</v>
      </c>
      <c r="T15" s="15">
        <f t="shared" si="0"/>
        <v>0</v>
      </c>
      <c r="U15" s="15">
        <v>0</v>
      </c>
      <c r="V15" s="15">
        <v>0</v>
      </c>
      <c r="W15" s="15">
        <v>0</v>
      </c>
      <c r="X15" s="15"/>
      <c r="Y15" s="15">
        <v>0</v>
      </c>
      <c r="Z15" s="15">
        <v>0</v>
      </c>
      <c r="AA15" s="15"/>
      <c r="AB15" s="15"/>
      <c r="AC15" s="15">
        <f t="shared" si="1"/>
        <v>0</v>
      </c>
      <c r="AD15" s="15">
        <f t="shared" si="1"/>
        <v>0</v>
      </c>
      <c r="AE15" s="15">
        <v>0</v>
      </c>
      <c r="AF15" s="15">
        <v>0</v>
      </c>
      <c r="AG15" s="15">
        <v>0</v>
      </c>
      <c r="AH15" s="15"/>
      <c r="AI15" s="18"/>
    </row>
    <row r="16" spans="1:36" s="20" customFormat="1" ht="21.6" customHeight="1">
      <c r="A16" s="18">
        <v>6</v>
      </c>
      <c r="B16" s="10" t="s">
        <v>25</v>
      </c>
      <c r="C16" s="18">
        <v>11</v>
      </c>
      <c r="D16" s="18"/>
      <c r="E16" s="15">
        <v>24077.599999999999</v>
      </c>
      <c r="F16" s="15">
        <v>35441.027000000002</v>
      </c>
      <c r="G16" s="18"/>
      <c r="H16" s="18"/>
      <c r="I16" s="18">
        <v>27</v>
      </c>
      <c r="J16" s="18">
        <v>24</v>
      </c>
      <c r="K16" s="18">
        <v>15</v>
      </c>
      <c r="L16" s="18">
        <v>14</v>
      </c>
      <c r="M16" s="18">
        <v>1166</v>
      </c>
      <c r="N16" s="18">
        <v>1138</v>
      </c>
      <c r="O16" s="15">
        <v>830404.4</v>
      </c>
      <c r="P16" s="15">
        <v>340655.3</v>
      </c>
      <c r="Q16" s="15">
        <v>1009534.5</v>
      </c>
      <c r="R16" s="15">
        <v>431131.31400000001</v>
      </c>
      <c r="S16" s="15">
        <f t="shared" si="0"/>
        <v>46669.1</v>
      </c>
      <c r="T16" s="15">
        <f t="shared" si="0"/>
        <v>53874.245000000003</v>
      </c>
      <c r="U16" s="15">
        <v>0</v>
      </c>
      <c r="V16" s="15">
        <v>0</v>
      </c>
      <c r="W16" s="15">
        <v>46669.1</v>
      </c>
      <c r="X16" s="15">
        <v>53874.245000000003</v>
      </c>
      <c r="Y16" s="15">
        <v>505672</v>
      </c>
      <c r="Z16" s="15">
        <v>199693.5</v>
      </c>
      <c r="AA16" s="15">
        <v>576041.19999999995</v>
      </c>
      <c r="AB16" s="15">
        <v>240872.13</v>
      </c>
      <c r="AC16" s="15">
        <f t="shared" si="1"/>
        <v>32585.200000000001</v>
      </c>
      <c r="AD16" s="15">
        <f t="shared" si="1"/>
        <v>39097.294999999998</v>
      </c>
      <c r="AE16" s="15">
        <v>0</v>
      </c>
      <c r="AF16" s="15">
        <v>0</v>
      </c>
      <c r="AG16" s="15">
        <v>32585.200000000001</v>
      </c>
      <c r="AH16" s="15">
        <v>39097.294999999998</v>
      </c>
      <c r="AI16" s="18"/>
    </row>
    <row r="17" spans="1:35" s="20" customFormat="1" ht="21.6" customHeight="1">
      <c r="A17" s="18">
        <v>7</v>
      </c>
      <c r="B17" s="10" t="s">
        <v>26</v>
      </c>
      <c r="C17" s="18">
        <v>24</v>
      </c>
      <c r="D17" s="18">
        <v>1</v>
      </c>
      <c r="E17" s="15">
        <v>5913.5</v>
      </c>
      <c r="F17" s="15">
        <v>14451.9</v>
      </c>
      <c r="G17" s="18"/>
      <c r="H17" s="18"/>
      <c r="I17" s="18">
        <v>26</v>
      </c>
      <c r="J17" s="18">
        <v>29</v>
      </c>
      <c r="K17" s="18">
        <v>19</v>
      </c>
      <c r="L17" s="18">
        <v>19</v>
      </c>
      <c r="M17" s="18">
        <v>1325</v>
      </c>
      <c r="N17" s="18">
        <v>1328</v>
      </c>
      <c r="O17" s="15">
        <v>995515.1</v>
      </c>
      <c r="P17" s="15">
        <v>270175.5</v>
      </c>
      <c r="Q17" s="15">
        <v>1365554.6</v>
      </c>
      <c r="R17" s="15">
        <v>595355.30000000005</v>
      </c>
      <c r="S17" s="15">
        <f t="shared" si="0"/>
        <v>27319.5</v>
      </c>
      <c r="T17" s="15">
        <f t="shared" si="0"/>
        <v>39147.599999999999</v>
      </c>
      <c r="U17" s="15">
        <v>0</v>
      </c>
      <c r="V17" s="15">
        <v>0</v>
      </c>
      <c r="W17" s="15">
        <v>27319.5</v>
      </c>
      <c r="X17" s="15">
        <v>39147.599999999999</v>
      </c>
      <c r="Y17" s="15">
        <v>417000</v>
      </c>
      <c r="Z17" s="15">
        <v>129605.6</v>
      </c>
      <c r="AA17" s="15">
        <v>508260.4</v>
      </c>
      <c r="AB17" s="15">
        <v>186127.6</v>
      </c>
      <c r="AC17" s="15">
        <f t="shared" si="1"/>
        <v>16996.5</v>
      </c>
      <c r="AD17" s="15">
        <f t="shared" si="1"/>
        <v>28348</v>
      </c>
      <c r="AE17" s="15">
        <v>0</v>
      </c>
      <c r="AF17" s="15">
        <v>0</v>
      </c>
      <c r="AG17" s="15">
        <v>16996.5</v>
      </c>
      <c r="AH17" s="15">
        <v>28348</v>
      </c>
      <c r="AI17" s="18"/>
    </row>
    <row r="18" spans="1:35" s="20" customFormat="1" ht="21.6" customHeight="1">
      <c r="A18" s="18">
        <v>8</v>
      </c>
      <c r="B18" s="10" t="s">
        <v>33</v>
      </c>
      <c r="C18" s="18">
        <v>6</v>
      </c>
      <c r="D18" s="18">
        <v>6</v>
      </c>
      <c r="E18" s="15">
        <v>0</v>
      </c>
      <c r="F18" s="15">
        <v>0</v>
      </c>
      <c r="G18" s="18"/>
      <c r="H18" s="18"/>
      <c r="I18" s="18">
        <v>10</v>
      </c>
      <c r="J18" s="18">
        <v>12</v>
      </c>
      <c r="K18" s="18">
        <v>7</v>
      </c>
      <c r="L18" s="18">
        <v>8</v>
      </c>
      <c r="M18" s="18">
        <v>403</v>
      </c>
      <c r="N18" s="18">
        <v>417</v>
      </c>
      <c r="O18" s="15">
        <v>255663.9</v>
      </c>
      <c r="P18" s="15">
        <v>33742.6</v>
      </c>
      <c r="Q18" s="15">
        <v>300441</v>
      </c>
      <c r="R18" s="15">
        <v>88731.8</v>
      </c>
      <c r="S18" s="15">
        <f t="shared" si="0"/>
        <v>2447</v>
      </c>
      <c r="T18" s="15">
        <f t="shared" si="0"/>
        <v>3435.9</v>
      </c>
      <c r="U18" s="15">
        <v>0</v>
      </c>
      <c r="V18" s="15">
        <v>0</v>
      </c>
      <c r="W18" s="15">
        <v>2447</v>
      </c>
      <c r="X18" s="15">
        <v>3435.9</v>
      </c>
      <c r="Y18" s="15">
        <v>213728.4</v>
      </c>
      <c r="Z18" s="15">
        <v>25750.1</v>
      </c>
      <c r="AA18" s="15">
        <v>218000</v>
      </c>
      <c r="AB18" s="15">
        <v>63370.400000000001</v>
      </c>
      <c r="AC18" s="15">
        <f t="shared" si="1"/>
        <v>1864</v>
      </c>
      <c r="AD18" s="15">
        <f t="shared" si="1"/>
        <v>2469.1999999999998</v>
      </c>
      <c r="AE18" s="15">
        <v>0</v>
      </c>
      <c r="AF18" s="15">
        <v>0</v>
      </c>
      <c r="AG18" s="15">
        <v>1864</v>
      </c>
      <c r="AH18" s="15">
        <v>2469.1999999999998</v>
      </c>
      <c r="AI18" s="18"/>
    </row>
    <row r="19" spans="1:35" s="11" customFormat="1" ht="21.6" customHeight="1">
      <c r="A19" s="9"/>
      <c r="B19" s="21" t="s">
        <v>28</v>
      </c>
      <c r="C19" s="9">
        <f>SUM(C11:C18)</f>
        <v>49</v>
      </c>
      <c r="D19" s="9">
        <f t="shared" ref="D19:AH19" si="2">SUM(D11:D18)</f>
        <v>11</v>
      </c>
      <c r="E19" s="9">
        <f t="shared" si="2"/>
        <v>36364.199999999997</v>
      </c>
      <c r="F19" s="9">
        <f t="shared" si="2"/>
        <v>61793.227000000006</v>
      </c>
      <c r="G19" s="9">
        <f t="shared" si="2"/>
        <v>0</v>
      </c>
      <c r="H19" s="9">
        <f t="shared" si="2"/>
        <v>0</v>
      </c>
      <c r="I19" s="9">
        <f t="shared" si="2"/>
        <v>110</v>
      </c>
      <c r="J19" s="9">
        <f t="shared" si="2"/>
        <v>111</v>
      </c>
      <c r="K19" s="9">
        <f t="shared" si="2"/>
        <v>69</v>
      </c>
      <c r="L19" s="9">
        <f t="shared" si="2"/>
        <v>71</v>
      </c>
      <c r="M19" s="9">
        <f t="shared" si="2"/>
        <v>5379</v>
      </c>
      <c r="N19" s="9">
        <f t="shared" si="2"/>
        <v>5622</v>
      </c>
      <c r="O19" s="26">
        <f t="shared" si="2"/>
        <v>3577139.7</v>
      </c>
      <c r="P19" s="26">
        <f t="shared" si="2"/>
        <v>1216887.5</v>
      </c>
      <c r="Q19" s="26">
        <f t="shared" si="2"/>
        <v>4447749</v>
      </c>
      <c r="R19" s="26">
        <f t="shared" si="2"/>
        <v>1833003.6840000001</v>
      </c>
      <c r="S19" s="26">
        <f t="shared" si="2"/>
        <v>190721.4</v>
      </c>
      <c r="T19" s="26">
        <f t="shared" si="2"/>
        <v>249123.64499999999</v>
      </c>
      <c r="U19" s="26">
        <f t="shared" si="2"/>
        <v>0</v>
      </c>
      <c r="V19" s="26">
        <f t="shared" si="2"/>
        <v>0</v>
      </c>
      <c r="W19" s="26">
        <f t="shared" si="2"/>
        <v>190721.4</v>
      </c>
      <c r="X19" s="26">
        <f t="shared" si="2"/>
        <v>249123.64499999999</v>
      </c>
      <c r="Y19" s="26">
        <f t="shared" si="2"/>
        <v>2124978.2999999998</v>
      </c>
      <c r="Z19" s="26">
        <f t="shared" si="2"/>
        <v>736988.7</v>
      </c>
      <c r="AA19" s="26">
        <f t="shared" si="2"/>
        <v>2445780.7999999998</v>
      </c>
      <c r="AB19" s="26">
        <f t="shared" si="2"/>
        <v>925691.29099999997</v>
      </c>
      <c r="AC19" s="26">
        <f t="shared" si="2"/>
        <v>133642.09999999998</v>
      </c>
      <c r="AD19" s="26">
        <f t="shared" si="2"/>
        <v>189087.595</v>
      </c>
      <c r="AE19" s="26">
        <f t="shared" si="2"/>
        <v>0</v>
      </c>
      <c r="AF19" s="26">
        <f t="shared" si="2"/>
        <v>0</v>
      </c>
      <c r="AG19" s="26">
        <f t="shared" si="2"/>
        <v>133642.09999999998</v>
      </c>
      <c r="AH19" s="26">
        <f t="shared" si="2"/>
        <v>189087.595</v>
      </c>
      <c r="AI19" s="9"/>
    </row>
    <row r="20" spans="1:35" s="8" customFormat="1" ht="17.399999999999999">
      <c r="B20" s="12"/>
    </row>
    <row r="21" spans="1:35" s="8" customFormat="1" ht="17.399999999999999">
      <c r="B21" s="12"/>
    </row>
    <row r="22" spans="1:35" s="8" customFormat="1" ht="17.399999999999999">
      <c r="B22" s="12"/>
    </row>
    <row r="23" spans="1:35" s="22" customFormat="1">
      <c r="B23" s="25"/>
    </row>
    <row r="24" spans="1:35" s="22" customFormat="1">
      <c r="B24" s="25"/>
    </row>
    <row r="25" spans="1:35" s="22" customFormat="1">
      <c r="B25" s="25"/>
    </row>
    <row r="26" spans="1:35" s="22" customFormat="1">
      <c r="B26" s="25"/>
    </row>
    <row r="27" spans="1:35" s="22" customFormat="1">
      <c r="B27" s="25"/>
    </row>
    <row r="28" spans="1:35" s="22" customFormat="1">
      <c r="B28" s="25"/>
    </row>
    <row r="29" spans="1:35" s="22" customFormat="1">
      <c r="B29" s="25"/>
    </row>
    <row r="30" spans="1:35" s="22" customFormat="1">
      <c r="B30" s="25"/>
    </row>
    <row r="31" spans="1:35" s="22" customFormat="1">
      <c r="B31" s="25"/>
    </row>
    <row r="32" spans="1:35" s="22" customFormat="1">
      <c r="B32" s="25"/>
    </row>
    <row r="33" spans="2:2" s="22" customFormat="1">
      <c r="B33" s="25"/>
    </row>
    <row r="34" spans="2:2" s="22" customFormat="1">
      <c r="B34" s="25"/>
    </row>
    <row r="35" spans="2:2" s="22" customFormat="1">
      <c r="B35" s="25"/>
    </row>
    <row r="36" spans="2:2" s="22" customFormat="1">
      <c r="B36" s="25"/>
    </row>
    <row r="37" spans="2:2" s="22" customFormat="1">
      <c r="B37" s="25"/>
    </row>
    <row r="38" spans="2:2" s="22" customFormat="1">
      <c r="B38" s="25"/>
    </row>
  </sheetData>
  <mergeCells count="30">
    <mergeCell ref="O9:P9"/>
    <mergeCell ref="Q9:R9"/>
    <mergeCell ref="Y9:Z9"/>
    <mergeCell ref="AA9:AB9"/>
    <mergeCell ref="AC6:AD8"/>
    <mergeCell ref="AE6:AH6"/>
    <mergeCell ref="U7:V8"/>
    <mergeCell ref="W7:X8"/>
    <mergeCell ref="AE7:AF8"/>
    <mergeCell ref="AG7:AH8"/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C2:Q2"/>
    <mergeCell ref="A4:A9"/>
    <mergeCell ref="B4:B9"/>
    <mergeCell ref="C4:H4"/>
    <mergeCell ref="I4:AH4"/>
    <mergeCell ref="AI4:AI9"/>
    <mergeCell ref="Y5:AB7"/>
    <mergeCell ref="AC5:AH5"/>
    <mergeCell ref="G6:H8"/>
    <mergeCell ref="K6:L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Հօակ 30,06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2023-07-07T07:38:26Z</dcterms:modified>
</cp:coreProperties>
</file>