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1"/>
  </bookViews>
  <sheets>
    <sheet name="Հօակ 31,07" sheetId="18" r:id="rId1"/>
  </sheets>
  <calcPr calcId="125725"/>
</workbook>
</file>

<file path=xl/calcChain.xml><?xml version="1.0" encoding="utf-8"?>
<calcChain xmlns="http://schemas.openxmlformats.org/spreadsheetml/2006/main">
  <c r="AH19" i="18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<sst xmlns="http://schemas.openxmlformats.org/spreadsheetml/2006/main" count="71" uniqueCount="40">
  <si>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</si>
  <si>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</si>
  <si>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</si>
  <si>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</si>
  <si>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</si>
  <si>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</si>
  <si>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</si>
  <si>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</si>
  <si>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</si>
  <si>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</si>
  <si>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</si>
  <si>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</si>
  <si>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</si>
  <si>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</si>
  <si>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</si>
  <si>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</si>
  <si>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</si>
  <si>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</si>
  <si>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</si>
  <si>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</si>
  <si>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</si>
  <si>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</si>
  <si>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</si>
  <si>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</si>
  <si>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</si>
  <si>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</si>
  <si>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</si>
  <si>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</si>
  <si>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</si>
  <si>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</si>
  <si>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</si>
  <si>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</si>
  <si>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</si>
  <si>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</si>
  <si>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 xml:space="preserve">հազ․ դրամ </t>
  </si>
  <si>
    <t>փաստ հաշվետու ժամանակա-շրջան</t>
  </si>
  <si>
    <t>փաստ 
հաշվետու ժամանակա-շրջան</t>
  </si>
  <si>
    <t xml:space="preserve">ՏԵՂԵԿԱՏՎՈՒԹՅՈՒՆ
Հ  ՀԱրմավիրի    մարզի համայնքների բյուջետային հիմնարկների, ՀՈԱԿ-ների   վերաբերյալ  31,08,2023թ․ դրությամբ
</t>
  </si>
  <si>
    <t>31.08.2022թ.</t>
  </si>
  <si>
    <t>31.08.2023թ.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</si>
</sst>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left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J18" sqref="AJ18"/>
    </sheetView>
  </sheetViews>
  <sheetFormatPr defaultRowHeight="15"/>
  <cols>
    <col min="1" max="1" width="3.296875" style="13" customWidth="1"/>
    <col min="2" max="2" width="16.796875" style="20" customWidth="1"/>
    <col min="3" max="34" width="12.59765625" style="13" customWidth="1"/>
    <col min="35" max="35" width="16.69921875" style="13" customWidth="1"/>
    <col min="36" max="16384" width="8.796875" style="13"/>
  </cols>
  <sheetData>
    <row r="1" spans="1:36" s="2" customFormat="1" ht="17.399999999999999">
      <c r="B1" s="9"/>
    </row>
    <row r="2" spans="1:36" s="2" customFormat="1" ht="46.2" customHeight="1">
      <c r="B2" s="9"/>
      <c r="C2" s="45" t="s">
        <v>37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36" s="2" customFormat="1" ht="18">
      <c r="B3" s="9"/>
      <c r="C3" s="23"/>
      <c r="D3" s="4"/>
      <c r="E3" s="4"/>
      <c r="F3" s="4"/>
      <c r="G3" s="4"/>
      <c r="H3" s="4"/>
      <c r="I3" s="4"/>
      <c r="R3" s="2" t="s">
        <v>34</v>
      </c>
    </row>
    <row r="4" spans="1:36" s="1" customFormat="1" ht="18">
      <c r="A4" s="41" t="s">
        <v>0</v>
      </c>
      <c r="B4" s="46" t="s">
        <v>29</v>
      </c>
      <c r="C4" s="47" t="s">
        <v>2</v>
      </c>
      <c r="D4" s="47"/>
      <c r="E4" s="47"/>
      <c r="F4" s="47"/>
      <c r="G4" s="47"/>
      <c r="H4" s="47"/>
      <c r="I4" s="48" t="s">
        <v>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41" t="s">
        <v>4</v>
      </c>
      <c r="AJ4" s="28"/>
    </row>
    <row r="5" spans="1:36" s="5" customFormat="1" ht="19.8" customHeight="1">
      <c r="A5" s="41"/>
      <c r="B5" s="46"/>
      <c r="C5" s="29" t="s">
        <v>5</v>
      </c>
      <c r="D5" s="29"/>
      <c r="E5" s="29" t="s">
        <v>6</v>
      </c>
      <c r="F5" s="29"/>
      <c r="G5" s="30" t="s">
        <v>7</v>
      </c>
      <c r="H5" s="30"/>
      <c r="I5" s="29" t="s">
        <v>8</v>
      </c>
      <c r="J5" s="29"/>
      <c r="K5" s="29" t="s">
        <v>9</v>
      </c>
      <c r="L5" s="29"/>
      <c r="M5" s="29" t="s">
        <v>10</v>
      </c>
      <c r="N5" s="29"/>
      <c r="O5" s="31" t="s">
        <v>11</v>
      </c>
      <c r="P5" s="32"/>
      <c r="Q5" s="32"/>
      <c r="R5" s="33"/>
      <c r="S5" s="40" t="s">
        <v>12</v>
      </c>
      <c r="T5" s="40"/>
      <c r="U5" s="30" t="s">
        <v>13</v>
      </c>
      <c r="V5" s="30"/>
      <c r="W5" s="30"/>
      <c r="X5" s="30"/>
      <c r="Y5" s="51" t="s">
        <v>14</v>
      </c>
      <c r="Z5" s="51"/>
      <c r="AA5" s="51"/>
      <c r="AB5" s="51"/>
      <c r="AC5" s="43" t="s">
        <v>15</v>
      </c>
      <c r="AD5" s="43"/>
      <c r="AE5" s="43"/>
      <c r="AF5" s="43"/>
      <c r="AG5" s="43"/>
      <c r="AH5" s="43"/>
      <c r="AI5" s="41"/>
      <c r="AJ5" s="28"/>
    </row>
    <row r="6" spans="1:36" s="5" customFormat="1" ht="18" customHeight="1">
      <c r="A6" s="41"/>
      <c r="B6" s="46"/>
      <c r="C6" s="29"/>
      <c r="D6" s="29"/>
      <c r="E6" s="29"/>
      <c r="F6" s="29"/>
      <c r="G6" s="29" t="s">
        <v>15</v>
      </c>
      <c r="H6" s="29"/>
      <c r="I6" s="29"/>
      <c r="J6" s="29"/>
      <c r="K6" s="29" t="s">
        <v>16</v>
      </c>
      <c r="L6" s="29"/>
      <c r="M6" s="29"/>
      <c r="N6" s="29"/>
      <c r="O6" s="34"/>
      <c r="P6" s="35"/>
      <c r="Q6" s="35"/>
      <c r="R6" s="36"/>
      <c r="S6" s="40"/>
      <c r="T6" s="40"/>
      <c r="U6" s="30"/>
      <c r="V6" s="30"/>
      <c r="W6" s="30"/>
      <c r="X6" s="30"/>
      <c r="Y6" s="51"/>
      <c r="Z6" s="51"/>
      <c r="AA6" s="51"/>
      <c r="AB6" s="51"/>
      <c r="AC6" s="51" t="s">
        <v>17</v>
      </c>
      <c r="AD6" s="51"/>
      <c r="AE6" s="42" t="s">
        <v>1</v>
      </c>
      <c r="AF6" s="42"/>
      <c r="AG6" s="42"/>
      <c r="AH6" s="42"/>
      <c r="AI6" s="41"/>
      <c r="AJ6" s="28"/>
    </row>
    <row r="7" spans="1:36" s="5" customFormat="1" ht="18">
      <c r="A7" s="41"/>
      <c r="B7" s="4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7"/>
      <c r="P7" s="38"/>
      <c r="Q7" s="38"/>
      <c r="R7" s="39"/>
      <c r="S7" s="40"/>
      <c r="T7" s="40"/>
      <c r="U7" s="43" t="s">
        <v>18</v>
      </c>
      <c r="V7" s="43"/>
      <c r="W7" s="43" t="s">
        <v>19</v>
      </c>
      <c r="X7" s="43"/>
      <c r="Y7" s="51"/>
      <c r="Z7" s="51"/>
      <c r="AA7" s="51"/>
      <c r="AB7" s="51"/>
      <c r="AC7" s="51"/>
      <c r="AD7" s="51"/>
      <c r="AE7" s="43" t="s">
        <v>20</v>
      </c>
      <c r="AF7" s="44"/>
      <c r="AG7" s="43" t="s">
        <v>19</v>
      </c>
      <c r="AH7" s="44"/>
      <c r="AI7" s="41"/>
      <c r="AJ7" s="28"/>
    </row>
    <row r="8" spans="1:36" s="3" customFormat="1" ht="75" customHeight="1">
      <c r="A8" s="41"/>
      <c r="B8" s="4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9" t="s">
        <v>21</v>
      </c>
      <c r="P8" s="19" t="s">
        <v>36</v>
      </c>
      <c r="Q8" s="19" t="s">
        <v>21</v>
      </c>
      <c r="R8" s="19" t="s">
        <v>35</v>
      </c>
      <c r="S8" s="40"/>
      <c r="T8" s="40"/>
      <c r="U8" s="43"/>
      <c r="V8" s="43"/>
      <c r="W8" s="43"/>
      <c r="X8" s="43"/>
      <c r="Y8" s="22" t="s">
        <v>21</v>
      </c>
      <c r="Z8" s="22" t="s">
        <v>22</v>
      </c>
      <c r="AA8" s="22" t="s">
        <v>21</v>
      </c>
      <c r="AB8" s="22" t="s">
        <v>23</v>
      </c>
      <c r="AC8" s="51"/>
      <c r="AD8" s="51"/>
      <c r="AE8" s="44"/>
      <c r="AF8" s="44"/>
      <c r="AG8" s="44"/>
      <c r="AH8" s="44"/>
      <c r="AI8" s="41"/>
      <c r="AJ8" s="28"/>
    </row>
    <row r="9" spans="1:36" s="3" customFormat="1" ht="18">
      <c r="A9" s="41"/>
      <c r="B9" s="46"/>
      <c r="C9" s="21" t="s">
        <v>38</v>
      </c>
      <c r="D9" s="21" t="s">
        <v>39</v>
      </c>
      <c r="E9" s="21" t="s">
        <v>38</v>
      </c>
      <c r="F9" s="21" t="s">
        <v>39</v>
      </c>
      <c r="G9" s="21" t="s">
        <v>38</v>
      </c>
      <c r="H9" s="21" t="s">
        <v>39</v>
      </c>
      <c r="I9" s="21" t="s">
        <v>38</v>
      </c>
      <c r="J9" s="21" t="s">
        <v>39</v>
      </c>
      <c r="K9" s="21" t="s">
        <v>38</v>
      </c>
      <c r="L9" s="21" t="s">
        <v>39</v>
      </c>
      <c r="M9" s="21" t="s">
        <v>38</v>
      </c>
      <c r="N9" s="21" t="s">
        <v>39</v>
      </c>
      <c r="O9" s="52" t="s">
        <v>38</v>
      </c>
      <c r="P9" s="52"/>
      <c r="Q9" s="52" t="s">
        <v>39</v>
      </c>
      <c r="R9" s="52"/>
      <c r="S9" s="21" t="s">
        <v>38</v>
      </c>
      <c r="T9" s="21" t="s">
        <v>39</v>
      </c>
      <c r="U9" s="21" t="s">
        <v>38</v>
      </c>
      <c r="V9" s="21" t="s">
        <v>39</v>
      </c>
      <c r="W9" s="21" t="s">
        <v>38</v>
      </c>
      <c r="X9" s="21" t="s">
        <v>39</v>
      </c>
      <c r="Y9" s="43" t="s">
        <v>38</v>
      </c>
      <c r="Z9" s="43"/>
      <c r="AA9" s="43" t="s">
        <v>39</v>
      </c>
      <c r="AB9" s="43"/>
      <c r="AC9" s="21" t="s">
        <v>38</v>
      </c>
      <c r="AD9" s="21" t="s">
        <v>39</v>
      </c>
      <c r="AE9" s="21" t="s">
        <v>38</v>
      </c>
      <c r="AF9" s="21" t="s">
        <v>39</v>
      </c>
      <c r="AG9" s="21" t="s">
        <v>38</v>
      </c>
      <c r="AH9" s="21" t="s">
        <v>39</v>
      </c>
      <c r="AI9" s="41"/>
      <c r="AJ9" s="23"/>
    </row>
    <row r="10" spans="1:36" s="5" customFormat="1" ht="18">
      <c r="A10" s="10"/>
      <c r="B10" s="27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19</v>
      </c>
      <c r="U10" s="21">
        <v>20</v>
      </c>
      <c r="V10" s="21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</row>
    <row r="11" spans="1:36" s="16" customFormat="1" ht="22.2" customHeight="1">
      <c r="A11" s="14">
        <v>1</v>
      </c>
      <c r="B11" s="53" t="s">
        <v>30</v>
      </c>
      <c r="C11" s="14">
        <v>4</v>
      </c>
      <c r="D11" s="14">
        <v>4</v>
      </c>
      <c r="E11" s="12">
        <v>0</v>
      </c>
      <c r="F11" s="12">
        <v>0</v>
      </c>
      <c r="G11" s="14">
        <v>0</v>
      </c>
      <c r="H11" s="14">
        <v>0</v>
      </c>
      <c r="I11" s="14">
        <v>17</v>
      </c>
      <c r="J11" s="14">
        <v>17</v>
      </c>
      <c r="K11" s="14">
        <v>9</v>
      </c>
      <c r="L11" s="14">
        <v>9</v>
      </c>
      <c r="M11" s="14">
        <v>969</v>
      </c>
      <c r="N11" s="14">
        <v>1023</v>
      </c>
      <c r="O11" s="12">
        <v>1006273.2</v>
      </c>
      <c r="P11" s="12">
        <v>509230.4</v>
      </c>
      <c r="Q11" s="12">
        <v>1089450.2</v>
      </c>
      <c r="R11" s="12">
        <v>512508.9</v>
      </c>
      <c r="S11" s="12">
        <f>U11+W11</f>
        <v>94421.7</v>
      </c>
      <c r="T11" s="12">
        <f>V11+X11</f>
        <v>121413.2</v>
      </c>
      <c r="U11" s="12">
        <v>0</v>
      </c>
      <c r="V11" s="12">
        <v>0</v>
      </c>
      <c r="W11" s="24">
        <v>94421.7</v>
      </c>
      <c r="X11" s="12">
        <v>121413.2</v>
      </c>
      <c r="Y11" s="12">
        <v>551650.4</v>
      </c>
      <c r="Z11" s="12">
        <v>275879.40000000002</v>
      </c>
      <c r="AA11" s="12">
        <v>648599.19999999995</v>
      </c>
      <c r="AB11" s="12">
        <v>271090.90000000002</v>
      </c>
      <c r="AC11" s="12">
        <f>AE11+AG11</f>
        <v>58912.1</v>
      </c>
      <c r="AD11" s="12">
        <f>AF11+AH11</f>
        <v>85629.2</v>
      </c>
      <c r="AE11" s="12">
        <v>0</v>
      </c>
      <c r="AF11" s="12">
        <v>0</v>
      </c>
      <c r="AG11" s="12">
        <v>58912.1</v>
      </c>
      <c r="AH11" s="12">
        <v>85629.2</v>
      </c>
      <c r="AI11" s="11"/>
      <c r="AJ11" s="15"/>
    </row>
    <row r="12" spans="1:36" s="16" customFormat="1" ht="22.2" customHeight="1">
      <c r="A12" s="14">
        <v>2</v>
      </c>
      <c r="B12" s="53" t="s">
        <v>31</v>
      </c>
      <c r="C12" s="14">
        <v>0</v>
      </c>
      <c r="D12" s="14">
        <v>0</v>
      </c>
      <c r="E12" s="12">
        <v>0</v>
      </c>
      <c r="F12" s="12">
        <v>0</v>
      </c>
      <c r="G12" s="14">
        <v>0</v>
      </c>
      <c r="H12" s="14">
        <v>0</v>
      </c>
      <c r="I12" s="14">
        <v>13</v>
      </c>
      <c r="J12" s="14">
        <v>14</v>
      </c>
      <c r="K12" s="14">
        <v>8</v>
      </c>
      <c r="L12" s="14">
        <v>10</v>
      </c>
      <c r="M12" s="14">
        <v>515</v>
      </c>
      <c r="N12" s="14">
        <v>515</v>
      </c>
      <c r="O12" s="12">
        <v>186624.2</v>
      </c>
      <c r="P12" s="12">
        <v>83994</v>
      </c>
      <c r="Q12" s="12">
        <v>165900</v>
      </c>
      <c r="R12" s="12">
        <v>113254.9</v>
      </c>
      <c r="S12" s="12">
        <f t="shared" ref="S12:T18" si="0">U12+W12</f>
        <v>18031.400000000001</v>
      </c>
      <c r="T12" s="12">
        <f t="shared" si="0"/>
        <v>23393.1</v>
      </c>
      <c r="U12" s="12">
        <v>0</v>
      </c>
      <c r="V12" s="12">
        <v>0</v>
      </c>
      <c r="W12" s="25">
        <v>18031.400000000001</v>
      </c>
      <c r="X12" s="12">
        <v>23393.1</v>
      </c>
      <c r="Y12" s="12">
        <v>154334.79999999999</v>
      </c>
      <c r="Z12" s="12">
        <v>79154.899999999994</v>
      </c>
      <c r="AA12" s="12">
        <v>135000</v>
      </c>
      <c r="AB12" s="12">
        <v>90767.7</v>
      </c>
      <c r="AC12" s="12">
        <f t="shared" ref="AC12:AD18" si="1">AE12+AG12</f>
        <v>15681.7</v>
      </c>
      <c r="AD12" s="12">
        <f t="shared" si="1"/>
        <v>20732.5</v>
      </c>
      <c r="AE12" s="12">
        <v>0</v>
      </c>
      <c r="AF12" s="12">
        <v>0</v>
      </c>
      <c r="AG12" s="12">
        <v>15681.7</v>
      </c>
      <c r="AH12" s="12">
        <v>20732.5</v>
      </c>
      <c r="AI12" s="14"/>
    </row>
    <row r="13" spans="1:36" s="16" customFormat="1" ht="22.2" customHeight="1">
      <c r="A13" s="14">
        <v>3</v>
      </c>
      <c r="B13" s="53" t="s">
        <v>32</v>
      </c>
      <c r="C13" s="14">
        <v>2</v>
      </c>
      <c r="D13" s="14">
        <v>1</v>
      </c>
      <c r="E13" s="12">
        <v>0</v>
      </c>
      <c r="F13" s="12">
        <v>0</v>
      </c>
      <c r="G13" s="14">
        <v>0</v>
      </c>
      <c r="H13" s="14">
        <v>0</v>
      </c>
      <c r="I13" s="14">
        <v>5</v>
      </c>
      <c r="J13" s="14">
        <v>5</v>
      </c>
      <c r="K13" s="14">
        <v>3</v>
      </c>
      <c r="L13" s="14">
        <v>4</v>
      </c>
      <c r="M13" s="14">
        <v>283</v>
      </c>
      <c r="N13" s="14">
        <v>229</v>
      </c>
      <c r="O13" s="12">
        <v>76878.5</v>
      </c>
      <c r="P13" s="12">
        <v>44453.3</v>
      </c>
      <c r="Q13" s="12">
        <v>115426</v>
      </c>
      <c r="R13" s="12">
        <v>105094.25900000001</v>
      </c>
      <c r="S13" s="12">
        <f t="shared" si="0"/>
        <v>9839.2999999999993</v>
      </c>
      <c r="T13" s="12">
        <f t="shared" si="0"/>
        <v>16156.5</v>
      </c>
      <c r="U13" s="12">
        <v>0</v>
      </c>
      <c r="V13" s="12">
        <v>0</v>
      </c>
      <c r="W13" s="24">
        <v>9839.2999999999993</v>
      </c>
      <c r="X13" s="12">
        <v>16156.5</v>
      </c>
      <c r="Y13" s="12">
        <v>69283.5</v>
      </c>
      <c r="Z13" s="12">
        <v>39608.5</v>
      </c>
      <c r="AA13" s="12">
        <v>80000</v>
      </c>
      <c r="AB13" s="12">
        <v>70627.167000000001</v>
      </c>
      <c r="AC13" s="12">
        <f t="shared" si="1"/>
        <v>9839.2999999999993</v>
      </c>
      <c r="AD13" s="12">
        <f t="shared" si="1"/>
        <v>11494.75</v>
      </c>
      <c r="AE13" s="12">
        <v>0</v>
      </c>
      <c r="AF13" s="12">
        <v>0</v>
      </c>
      <c r="AG13" s="12">
        <v>9839.2999999999993</v>
      </c>
      <c r="AH13" s="12">
        <v>11494.75</v>
      </c>
      <c r="AI13" s="14"/>
    </row>
    <row r="14" spans="1:36" s="16" customFormat="1" ht="22.2" customHeight="1">
      <c r="A14" s="14">
        <v>4</v>
      </c>
      <c r="B14" s="53" t="s">
        <v>24</v>
      </c>
      <c r="C14" s="14">
        <v>2</v>
      </c>
      <c r="D14" s="14">
        <v>1</v>
      </c>
      <c r="E14" s="12">
        <v>9879.7000000000007</v>
      </c>
      <c r="F14" s="12">
        <v>16797.3</v>
      </c>
      <c r="G14" s="14">
        <v>0</v>
      </c>
      <c r="H14" s="14">
        <v>0</v>
      </c>
      <c r="I14" s="14">
        <v>12</v>
      </c>
      <c r="J14" s="14">
        <v>10</v>
      </c>
      <c r="K14" s="14">
        <v>8</v>
      </c>
      <c r="L14" s="14">
        <v>7</v>
      </c>
      <c r="M14" s="14">
        <v>408</v>
      </c>
      <c r="N14" s="14">
        <v>425</v>
      </c>
      <c r="O14" s="12">
        <v>333329.8</v>
      </c>
      <c r="P14" s="12">
        <v>181910.69999999998</v>
      </c>
      <c r="Q14" s="12">
        <v>408988.7</v>
      </c>
      <c r="R14" s="12">
        <v>246296.2</v>
      </c>
      <c r="S14" s="12">
        <f t="shared" si="0"/>
        <v>27125.5</v>
      </c>
      <c r="T14" s="12">
        <f t="shared" si="0"/>
        <v>41176.199999999997</v>
      </c>
      <c r="U14" s="12">
        <v>0</v>
      </c>
      <c r="V14" s="12">
        <v>0</v>
      </c>
      <c r="W14" s="24">
        <v>27125.5</v>
      </c>
      <c r="X14" s="12">
        <v>41176.199999999997</v>
      </c>
      <c r="Y14" s="12">
        <v>229319.1</v>
      </c>
      <c r="Z14" s="12">
        <v>127373.7</v>
      </c>
      <c r="AA14" s="12">
        <v>277000</v>
      </c>
      <c r="AB14" s="12">
        <v>175503.4</v>
      </c>
      <c r="AC14" s="12">
        <f t="shared" si="1"/>
        <v>24826.699999999997</v>
      </c>
      <c r="AD14" s="12">
        <f t="shared" si="1"/>
        <v>35903</v>
      </c>
      <c r="AE14" s="12">
        <v>0</v>
      </c>
      <c r="AF14" s="12">
        <v>0</v>
      </c>
      <c r="AG14" s="12">
        <v>24826.699999999997</v>
      </c>
      <c r="AH14" s="12">
        <v>35903</v>
      </c>
      <c r="AI14" s="14"/>
    </row>
    <row r="15" spans="1:36" s="16" customFormat="1" ht="22.2" customHeight="1">
      <c r="A15" s="14">
        <v>5</v>
      </c>
      <c r="B15" s="53" t="s">
        <v>27</v>
      </c>
      <c r="C15" s="14">
        <v>0</v>
      </c>
      <c r="D15" s="14">
        <v>0</v>
      </c>
      <c r="E15" s="12">
        <v>0</v>
      </c>
      <c r="F15" s="12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2">
        <v>0</v>
      </c>
      <c r="P15" s="12">
        <v>0</v>
      </c>
      <c r="Q15" s="12">
        <v>0</v>
      </c>
      <c r="R15" s="12">
        <v>0</v>
      </c>
      <c r="S15" s="12">
        <f t="shared" si="0"/>
        <v>0</v>
      </c>
      <c r="T15" s="12">
        <f t="shared" si="0"/>
        <v>0</v>
      </c>
      <c r="U15" s="12">
        <v>0</v>
      </c>
      <c r="V15" s="12">
        <v>0</v>
      </c>
      <c r="W15" s="25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f t="shared" si="1"/>
        <v>0</v>
      </c>
      <c r="AD15" s="12">
        <f t="shared" si="1"/>
        <v>0</v>
      </c>
      <c r="AE15" s="12">
        <v>0</v>
      </c>
      <c r="AF15" s="12">
        <v>0</v>
      </c>
      <c r="AG15" s="12">
        <v>0</v>
      </c>
      <c r="AH15" s="12">
        <v>0</v>
      </c>
      <c r="AI15" s="14"/>
    </row>
    <row r="16" spans="1:36" s="16" customFormat="1" ht="22.2" customHeight="1">
      <c r="A16" s="14">
        <v>6</v>
      </c>
      <c r="B16" s="53" t="s">
        <v>25</v>
      </c>
      <c r="C16" s="14">
        <v>11</v>
      </c>
      <c r="D16" s="14">
        <v>0</v>
      </c>
      <c r="E16" s="12">
        <v>31916.7</v>
      </c>
      <c r="F16" s="12">
        <v>48122.175999999999</v>
      </c>
      <c r="G16" s="14">
        <v>0</v>
      </c>
      <c r="H16" s="14">
        <v>0</v>
      </c>
      <c r="I16" s="14">
        <v>27</v>
      </c>
      <c r="J16" s="14">
        <v>24</v>
      </c>
      <c r="K16" s="14">
        <v>15</v>
      </c>
      <c r="L16" s="14">
        <v>14</v>
      </c>
      <c r="M16" s="14">
        <v>926</v>
      </c>
      <c r="N16" s="14">
        <v>795</v>
      </c>
      <c r="O16" s="12">
        <v>837545.3</v>
      </c>
      <c r="P16" s="12">
        <v>480604.9</v>
      </c>
      <c r="Q16" s="12">
        <v>1009534.5</v>
      </c>
      <c r="R16" s="12">
        <v>600410.11100000003</v>
      </c>
      <c r="S16" s="12">
        <f t="shared" si="0"/>
        <v>62403.6</v>
      </c>
      <c r="T16" s="12">
        <f t="shared" si="0"/>
        <v>68910.445000000007</v>
      </c>
      <c r="U16" s="12">
        <v>0</v>
      </c>
      <c r="V16" s="12">
        <v>0</v>
      </c>
      <c r="W16" s="24">
        <v>62403.6</v>
      </c>
      <c r="X16" s="12">
        <v>68910.445000000007</v>
      </c>
      <c r="Y16" s="12">
        <v>505672</v>
      </c>
      <c r="Z16" s="12">
        <v>281275.40000000002</v>
      </c>
      <c r="AA16" s="12">
        <v>576041.19999999995</v>
      </c>
      <c r="AB16" s="12">
        <v>332639.12599999999</v>
      </c>
      <c r="AC16" s="12">
        <f t="shared" si="1"/>
        <v>48213.599999999999</v>
      </c>
      <c r="AD16" s="12">
        <f t="shared" si="1"/>
        <v>54128.995000000003</v>
      </c>
      <c r="AE16" s="12">
        <v>0</v>
      </c>
      <c r="AF16" s="12">
        <v>0</v>
      </c>
      <c r="AG16" s="12">
        <v>48213.599999999999</v>
      </c>
      <c r="AH16" s="12">
        <v>54128.995000000003</v>
      </c>
      <c r="AI16" s="14"/>
    </row>
    <row r="17" spans="1:35" s="16" customFormat="1" ht="21.6" customHeight="1">
      <c r="A17" s="14">
        <v>7</v>
      </c>
      <c r="B17" s="53" t="s">
        <v>26</v>
      </c>
      <c r="C17" s="14">
        <v>24</v>
      </c>
      <c r="D17" s="14">
        <v>1</v>
      </c>
      <c r="E17" s="12">
        <v>12357.3</v>
      </c>
      <c r="F17" s="12">
        <v>21129.7</v>
      </c>
      <c r="G17" s="14">
        <v>0</v>
      </c>
      <c r="H17" s="14">
        <v>0</v>
      </c>
      <c r="I17" s="14">
        <v>26</v>
      </c>
      <c r="J17" s="14">
        <v>29</v>
      </c>
      <c r="K17" s="14">
        <v>19</v>
      </c>
      <c r="L17" s="14">
        <v>19</v>
      </c>
      <c r="M17" s="14">
        <v>1262</v>
      </c>
      <c r="N17" s="14">
        <v>1203</v>
      </c>
      <c r="O17" s="12">
        <v>1011665.1</v>
      </c>
      <c r="P17" s="12">
        <v>478643.20000000001</v>
      </c>
      <c r="Q17" s="12">
        <v>1315554.6000000001</v>
      </c>
      <c r="R17" s="12">
        <v>801992.1</v>
      </c>
      <c r="S17" s="12">
        <f t="shared" si="0"/>
        <v>42732.3</v>
      </c>
      <c r="T17" s="12">
        <f t="shared" si="0"/>
        <v>52893.4</v>
      </c>
      <c r="U17" s="12">
        <v>0</v>
      </c>
      <c r="V17" s="12">
        <v>0</v>
      </c>
      <c r="W17" s="24">
        <v>42732.3</v>
      </c>
      <c r="X17" s="12">
        <v>52893.4</v>
      </c>
      <c r="Y17" s="12">
        <v>438300</v>
      </c>
      <c r="Z17" s="12">
        <v>213491.9</v>
      </c>
      <c r="AA17" s="12">
        <v>508260.4</v>
      </c>
      <c r="AB17" s="12">
        <v>281482.8</v>
      </c>
      <c r="AC17" s="12">
        <f t="shared" si="1"/>
        <v>31486.3</v>
      </c>
      <c r="AD17" s="12">
        <f t="shared" si="1"/>
        <v>42074.8</v>
      </c>
      <c r="AE17" s="12">
        <v>0</v>
      </c>
      <c r="AF17" s="12">
        <v>0</v>
      </c>
      <c r="AG17" s="12">
        <v>31486.3</v>
      </c>
      <c r="AH17" s="12">
        <v>42074.8</v>
      </c>
      <c r="AI17" s="14"/>
    </row>
    <row r="18" spans="1:35" s="16" customFormat="1" ht="21.6" customHeight="1">
      <c r="A18" s="14">
        <v>8</v>
      </c>
      <c r="B18" s="53" t="s">
        <v>33</v>
      </c>
      <c r="C18" s="14">
        <v>6</v>
      </c>
      <c r="D18" s="14">
        <v>6</v>
      </c>
      <c r="E18" s="12">
        <v>0</v>
      </c>
      <c r="F18" s="12">
        <v>0</v>
      </c>
      <c r="G18" s="14">
        <v>0</v>
      </c>
      <c r="H18" s="14">
        <v>0</v>
      </c>
      <c r="I18" s="14">
        <v>10</v>
      </c>
      <c r="J18" s="14">
        <v>12</v>
      </c>
      <c r="K18" s="14">
        <v>7</v>
      </c>
      <c r="L18" s="14">
        <v>8</v>
      </c>
      <c r="M18" s="14">
        <v>348</v>
      </c>
      <c r="N18" s="14">
        <v>232</v>
      </c>
      <c r="O18" s="12">
        <v>255663.9</v>
      </c>
      <c r="P18" s="12">
        <v>84258.7</v>
      </c>
      <c r="Q18" s="12">
        <v>300441</v>
      </c>
      <c r="R18" s="12">
        <v>112066.2</v>
      </c>
      <c r="S18" s="12">
        <f t="shared" si="0"/>
        <v>4500.1000000000004</v>
      </c>
      <c r="T18" s="12">
        <f t="shared" si="0"/>
        <v>5995.2</v>
      </c>
      <c r="U18" s="12">
        <v>0</v>
      </c>
      <c r="V18" s="12">
        <v>0</v>
      </c>
      <c r="W18" s="24">
        <v>4500.1000000000004</v>
      </c>
      <c r="X18" s="12">
        <v>5995.2</v>
      </c>
      <c r="Y18" s="12">
        <v>213728.4</v>
      </c>
      <c r="Z18" s="12">
        <v>57948.6</v>
      </c>
      <c r="AA18" s="12">
        <v>218000</v>
      </c>
      <c r="AB18" s="12">
        <v>112066.2</v>
      </c>
      <c r="AC18" s="12">
        <f t="shared" si="1"/>
        <v>3747.1</v>
      </c>
      <c r="AD18" s="12">
        <f t="shared" si="1"/>
        <v>4836.6000000000004</v>
      </c>
      <c r="AE18" s="12">
        <v>0</v>
      </c>
      <c r="AF18" s="12">
        <v>0</v>
      </c>
      <c r="AG18" s="12">
        <v>3747.1</v>
      </c>
      <c r="AH18" s="12">
        <v>4836.6000000000004</v>
      </c>
      <c r="AI18" s="14"/>
    </row>
    <row r="19" spans="1:35" s="8" customFormat="1" ht="21.6" customHeight="1">
      <c r="A19" s="7"/>
      <c r="B19" s="17" t="s">
        <v>28</v>
      </c>
      <c r="C19" s="7">
        <f>SUM(C11:C18)</f>
        <v>49</v>
      </c>
      <c r="D19" s="7">
        <f t="shared" ref="D19:AH19" si="2">SUM(D11:D18)</f>
        <v>13</v>
      </c>
      <c r="E19" s="7">
        <f t="shared" si="2"/>
        <v>54153.7</v>
      </c>
      <c r="F19" s="26">
        <f t="shared" si="2"/>
        <v>86049.175999999992</v>
      </c>
      <c r="G19" s="7">
        <f t="shared" si="2"/>
        <v>0</v>
      </c>
      <c r="H19" s="7">
        <f t="shared" si="2"/>
        <v>0</v>
      </c>
      <c r="I19" s="7">
        <f t="shared" si="2"/>
        <v>110</v>
      </c>
      <c r="J19" s="7">
        <f t="shared" si="2"/>
        <v>111</v>
      </c>
      <c r="K19" s="7">
        <f t="shared" si="2"/>
        <v>69</v>
      </c>
      <c r="L19" s="7">
        <f t="shared" si="2"/>
        <v>71</v>
      </c>
      <c r="M19" s="7">
        <f t="shared" si="2"/>
        <v>4711</v>
      </c>
      <c r="N19" s="7">
        <f t="shared" si="2"/>
        <v>4422</v>
      </c>
      <c r="O19" s="7">
        <f t="shared" si="2"/>
        <v>3707980</v>
      </c>
      <c r="P19" s="7">
        <f t="shared" si="2"/>
        <v>1863095.2</v>
      </c>
      <c r="Q19" s="7">
        <f t="shared" si="2"/>
        <v>4405295</v>
      </c>
      <c r="R19" s="7">
        <f t="shared" si="2"/>
        <v>2491622.6700000004</v>
      </c>
      <c r="S19" s="7">
        <f t="shared" si="2"/>
        <v>259053.90000000005</v>
      </c>
      <c r="T19" s="7">
        <f t="shared" si="2"/>
        <v>329938.04500000004</v>
      </c>
      <c r="U19" s="26">
        <f t="shared" si="2"/>
        <v>0</v>
      </c>
      <c r="V19" s="26">
        <f t="shared" si="2"/>
        <v>0</v>
      </c>
      <c r="W19" s="7">
        <f t="shared" si="2"/>
        <v>259053.90000000005</v>
      </c>
      <c r="X19" s="7">
        <f t="shared" si="2"/>
        <v>329938.04500000004</v>
      </c>
      <c r="Y19" s="7">
        <f t="shared" si="2"/>
        <v>2162288.1999999997</v>
      </c>
      <c r="Z19" s="7">
        <f t="shared" si="2"/>
        <v>1074732.4000000001</v>
      </c>
      <c r="AA19" s="7">
        <f t="shared" si="2"/>
        <v>2442900.7999999998</v>
      </c>
      <c r="AB19" s="7">
        <f t="shared" si="2"/>
        <v>1334177.2930000001</v>
      </c>
      <c r="AC19" s="7">
        <f t="shared" si="2"/>
        <v>192706.8</v>
      </c>
      <c r="AD19" s="26">
        <f t="shared" si="2"/>
        <v>254799.845</v>
      </c>
      <c r="AE19" s="26">
        <f t="shared" si="2"/>
        <v>0</v>
      </c>
      <c r="AF19" s="26">
        <f t="shared" si="2"/>
        <v>0</v>
      </c>
      <c r="AG19" s="7">
        <f t="shared" si="2"/>
        <v>192706.8</v>
      </c>
      <c r="AH19" s="26">
        <f t="shared" si="2"/>
        <v>254799.845</v>
      </c>
      <c r="AI19" s="7"/>
    </row>
    <row r="20" spans="1:35" s="6" customFormat="1" ht="17.399999999999999">
      <c r="B20" s="9"/>
    </row>
    <row r="21" spans="1:35" s="6" customFormat="1" ht="17.399999999999999">
      <c r="B21" s="9"/>
    </row>
    <row r="22" spans="1:35" s="6" customFormat="1" ht="17.399999999999999">
      <c r="B22" s="9"/>
    </row>
    <row r="23" spans="1:35" s="18" customFormat="1">
      <c r="B23" s="20"/>
    </row>
    <row r="24" spans="1:35" s="18" customFormat="1">
      <c r="B24" s="20"/>
    </row>
    <row r="25" spans="1:35" s="18" customFormat="1">
      <c r="B25" s="20"/>
    </row>
    <row r="26" spans="1:35" s="18" customFormat="1">
      <c r="B26" s="20"/>
    </row>
    <row r="27" spans="1:35" s="18" customFormat="1">
      <c r="B27" s="20"/>
    </row>
    <row r="28" spans="1:35" s="18" customFormat="1">
      <c r="B28" s="20"/>
    </row>
    <row r="29" spans="1:35" s="18" customFormat="1">
      <c r="B29" s="20"/>
    </row>
    <row r="30" spans="1:35" s="18" customFormat="1">
      <c r="B30" s="20"/>
    </row>
    <row r="31" spans="1:35" s="18" customFormat="1">
      <c r="B31" s="20"/>
    </row>
    <row r="32" spans="1:35" s="18" customFormat="1">
      <c r="B32" s="20"/>
    </row>
    <row r="33" spans="2:2" s="18" customFormat="1">
      <c r="B33" s="20"/>
    </row>
    <row r="34" spans="2:2" s="18" customFormat="1">
      <c r="B34" s="20"/>
    </row>
    <row r="35" spans="2:2" s="18" customFormat="1">
      <c r="B35" s="20"/>
    </row>
    <row r="36" spans="2:2" s="18" customFormat="1">
      <c r="B36" s="20"/>
    </row>
    <row r="37" spans="2:2" s="18" customFormat="1">
      <c r="B37" s="20"/>
    </row>
    <row r="38" spans="2:2" s="18" customFormat="1">
      <c r="B38" s="20"/>
    </row>
  </sheetData>
  <mergeCells count="30"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O9:P9"/>
    <mergeCell ref="Q9:R9"/>
    <mergeCell ref="Y9:Z9"/>
    <mergeCell ref="AA9:AB9"/>
    <mergeCell ref="AC6:AD8"/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Հօակ 31,07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2023-09-06T07:42:14Z</dcterms:modified>
</cp:coreProperties>
</file>