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P9"/>
  <c r="G9"/>
  <c r="F9"/>
  <c r="E9"/>
  <c r="Q9" s="1"/>
  <c r="P8"/>
  <c r="P16" s="1"/>
  <c r="G8"/>
  <c r="F8"/>
  <c r="F16" s="1"/>
  <c r="E8"/>
  <c r="Q8" s="1"/>
  <c r="Q14" l="1"/>
  <c r="Q15"/>
  <c r="Q16"/>
  <c r="Q10"/>
  <c r="E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<sst xmlns="http://schemas.openxmlformats.org/spreadsheetml/2006/main" count="34" uniqueCount="28">
  <si>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</si>
  <si>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</si>
  <si>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</si>
  <si>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</si>
  <si>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</si>
  <si>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</si>
  <si>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</si>
  <si>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</si>
  <si>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</si>
  <si>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</si>
  <si>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</si>
  <si>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</si>
  <si>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</si>
  <si>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</si>
  <si>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</si>
  <si>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</si>
  <si>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</si>
  <si>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</si>
  <si>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</si>
  <si>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</si>
  <si>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հոկտեմբերի «31»-ի  դրությամբ</t>
  </si>
  <si>
    <t xml:space="preserve"> Նախորդ տարիների պարտքի  մնացորդը
31,10.2023թ.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</si>
  <si>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հոկտեմբերի «31»-ի      դրությամբ</t>
  </si>
  <si>
    <t xml:space="preserve"> Այդ թվում` համայնքապետարանների աշխատողների  աշխատավարձերը  
2023թ.
հոկտեմբերի «31»-ի     դրությամբ</t>
  </si>
  <si>
    <t>Այդ թվում` ՏԻՄ-երին ենթակա  բյուջետային հիմնարկների աշխատողների աշխատավարձերը 
  2023թ.
հոկտեմբերի «31»-ի     դրությամբ</t>
  </si>
  <si>
    <t>Այդ թվում` ՀՈԱԿ-ների աշխատողների աշխատավարձերը  2023թ.
հոկտեմբերի «31»-ի      դրությամբ</t>
  </si>
  <si>
    <t>2023թ. ընթացիկ տարվա աշխատավարձի պարտքը
2023թ.
հոկտեմբերի «31»-ի     դրությամբ</t>
  </si>
  <si>
    <t>Ընդամենը աշխատավարձի պարտքը
2023թ.
հոկտեմբերի «31»-ի 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</si>
</sst>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:B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8867187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18</v>
      </c>
      <c r="D4" s="32" t="s">
        <v>19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42"/>
      <c r="M6" s="42"/>
      <c r="N6" s="25" t="s">
        <v>8</v>
      </c>
      <c r="O6" s="25" t="s">
        <v>9</v>
      </c>
      <c r="P6" s="34"/>
      <c r="Q6" s="34"/>
    </row>
    <row r="7" spans="1:40" s="3" customFormat="1" ht="17.399999999999999" customHeight="1">
      <c r="A7" s="10"/>
      <c r="B7" s="27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6" t="s">
        <v>13</v>
      </c>
      <c r="C8" s="1">
        <v>0</v>
      </c>
      <c r="D8" s="12"/>
      <c r="E8" s="1">
        <f t="shared" ref="E8:E15" si="0">C8-D8</f>
        <v>0</v>
      </c>
      <c r="F8" s="13">
        <f>H8+J8+L8</f>
        <v>1087682.5</v>
      </c>
      <c r="G8" s="13">
        <f>I8+K8+M8</f>
        <v>1087682.5</v>
      </c>
      <c r="H8" s="14">
        <v>212945.4</v>
      </c>
      <c r="I8" s="14">
        <v>212945.4</v>
      </c>
      <c r="J8" s="15">
        <v>305843.8</v>
      </c>
      <c r="K8" s="15">
        <v>305843.8</v>
      </c>
      <c r="L8" s="15">
        <v>568893.30000000005</v>
      </c>
      <c r="M8" s="15">
        <v>568893.30000000005</v>
      </c>
      <c r="N8" s="15">
        <v>249718.1</v>
      </c>
      <c r="O8" s="15">
        <v>249718.1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6" t="s">
        <v>14</v>
      </c>
      <c r="C9" s="1">
        <v>575.19999999999982</v>
      </c>
      <c r="D9" s="1">
        <v>575.20000000000005</v>
      </c>
      <c r="E9" s="1">
        <f t="shared" si="0"/>
        <v>0</v>
      </c>
      <c r="F9" s="13">
        <f t="shared" ref="F9:G15" si="1">H9+J9+L9</f>
        <v>288518.19999999995</v>
      </c>
      <c r="G9" s="13">
        <f t="shared" si="1"/>
        <v>288518.19999999995</v>
      </c>
      <c r="H9" s="20">
        <v>166672.9</v>
      </c>
      <c r="I9" s="15">
        <v>166672.9</v>
      </c>
      <c r="J9" s="15">
        <v>26218.3</v>
      </c>
      <c r="K9" s="15">
        <v>26218.3</v>
      </c>
      <c r="L9" s="15">
        <v>95627</v>
      </c>
      <c r="M9" s="15">
        <v>95627</v>
      </c>
      <c r="N9" s="15">
        <v>66087.399999999994</v>
      </c>
      <c r="O9" s="15">
        <v>66087.399999999994</v>
      </c>
      <c r="P9" s="13">
        <f t="shared" ref="P9:P15" si="2">F9-G9</f>
        <v>0</v>
      </c>
      <c r="Q9" s="13">
        <f t="shared" ref="Q9:Q15" si="3">E9+P9</f>
        <v>0</v>
      </c>
      <c r="R9" s="16"/>
      <c r="S9" s="17"/>
      <c r="T9" s="16"/>
    </row>
    <row r="10" spans="1:40" ht="21" customHeight="1">
      <c r="A10" s="11">
        <v>3</v>
      </c>
      <c r="B10" s="26" t="s">
        <v>15</v>
      </c>
      <c r="C10" s="1">
        <v>0</v>
      </c>
      <c r="D10" s="12"/>
      <c r="E10" s="1">
        <f t="shared" si="0"/>
        <v>0</v>
      </c>
      <c r="F10" s="13">
        <f t="shared" si="1"/>
        <v>475326.07000000007</v>
      </c>
      <c r="G10" s="13">
        <f t="shared" si="1"/>
        <v>475326.07000000007</v>
      </c>
      <c r="H10" s="20">
        <v>300541.07</v>
      </c>
      <c r="I10" s="20">
        <v>300541.07</v>
      </c>
      <c r="J10" s="15">
        <v>91522.1</v>
      </c>
      <c r="K10" s="15">
        <v>91522.1</v>
      </c>
      <c r="L10" s="15">
        <v>83262.899999999994</v>
      </c>
      <c r="M10" s="15">
        <v>83262.899999999994</v>
      </c>
      <c r="N10" s="15">
        <v>42944.2</v>
      </c>
      <c r="O10" s="15">
        <v>42944.2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6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472834.40299999999</v>
      </c>
      <c r="G11" s="13">
        <f t="shared" si="1"/>
        <v>472834.40299999999</v>
      </c>
      <c r="H11" s="20">
        <v>181760.44699999999</v>
      </c>
      <c r="I11" s="20">
        <v>181760.44699999999</v>
      </c>
      <c r="J11" s="15">
        <v>43819.154999999999</v>
      </c>
      <c r="K11" s="15">
        <v>43819.154999999999</v>
      </c>
      <c r="L11" s="15">
        <v>247254.80100000001</v>
      </c>
      <c r="M11" s="15">
        <v>247254.80100000001</v>
      </c>
      <c r="N11" s="15">
        <v>158773.76700000002</v>
      </c>
      <c r="O11" s="15">
        <v>158773.76700000002</v>
      </c>
      <c r="P11" s="13">
        <f t="shared" si="2"/>
        <v>0</v>
      </c>
      <c r="Q11" s="13">
        <f t="shared" si="3"/>
        <v>-4.6611603465862572E-11</v>
      </c>
      <c r="R11" s="16"/>
      <c r="S11" s="17"/>
      <c r="T11" s="16"/>
    </row>
    <row r="12" spans="1:40" ht="21" customHeight="1">
      <c r="A12" s="11">
        <v>5</v>
      </c>
      <c r="B12" s="26" t="s">
        <v>2</v>
      </c>
      <c r="C12" s="1">
        <v>0</v>
      </c>
      <c r="D12" s="12"/>
      <c r="E12" s="1">
        <f t="shared" si="0"/>
        <v>0</v>
      </c>
      <c r="F12" s="13">
        <f t="shared" si="1"/>
        <v>7416.6</v>
      </c>
      <c r="G12" s="13">
        <f t="shared" si="1"/>
        <v>7416.6</v>
      </c>
      <c r="H12" s="20">
        <v>7416.6</v>
      </c>
      <c r="I12" s="20">
        <v>7416.6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6" t="s">
        <v>3</v>
      </c>
      <c r="C13" s="1">
        <v>0</v>
      </c>
      <c r="D13" s="12"/>
      <c r="E13" s="1">
        <f t="shared" si="0"/>
        <v>0</v>
      </c>
      <c r="F13" s="13">
        <f t="shared" si="1"/>
        <v>938342.84600000002</v>
      </c>
      <c r="G13" s="13">
        <f t="shared" si="1"/>
        <v>938342.84600000002</v>
      </c>
      <c r="H13" s="20">
        <v>200989.05499999999</v>
      </c>
      <c r="I13" s="15">
        <v>200989.05499999999</v>
      </c>
      <c r="J13" s="15">
        <v>154469.791</v>
      </c>
      <c r="K13" s="15">
        <v>154469.791</v>
      </c>
      <c r="L13" s="15">
        <v>582884</v>
      </c>
      <c r="M13" s="15">
        <v>582884</v>
      </c>
      <c r="N13" s="15">
        <v>336308.6</v>
      </c>
      <c r="O13" s="15">
        <v>336308.6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6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1145510.8999999999</v>
      </c>
      <c r="G14" s="13">
        <f t="shared" si="1"/>
        <v>1112513</v>
      </c>
      <c r="H14" s="20">
        <v>480915.3</v>
      </c>
      <c r="I14" s="20">
        <v>465993</v>
      </c>
      <c r="J14" s="15">
        <v>24000</v>
      </c>
      <c r="K14" s="15">
        <v>24000</v>
      </c>
      <c r="L14" s="15">
        <v>640595.6</v>
      </c>
      <c r="M14" s="15">
        <v>622520</v>
      </c>
      <c r="N14" s="15">
        <v>280028.40000000002</v>
      </c>
      <c r="O14" s="15">
        <v>265821.09999999998</v>
      </c>
      <c r="P14" s="13">
        <f t="shared" si="2"/>
        <v>32997.899999999907</v>
      </c>
      <c r="Q14" s="13">
        <f t="shared" si="3"/>
        <v>32997.899999999769</v>
      </c>
      <c r="R14" s="16"/>
      <c r="S14" s="17"/>
      <c r="T14" s="16"/>
    </row>
    <row r="15" spans="1:40" ht="21" customHeight="1">
      <c r="A15" s="11">
        <v>8</v>
      </c>
      <c r="B15" s="26" t="s">
        <v>17</v>
      </c>
      <c r="C15" s="1">
        <v>0</v>
      </c>
      <c r="D15" s="12"/>
      <c r="E15" s="1">
        <f t="shared" si="0"/>
        <v>0</v>
      </c>
      <c r="F15" s="13">
        <f t="shared" si="1"/>
        <v>335434.69999999995</v>
      </c>
      <c r="G15" s="13">
        <f t="shared" si="1"/>
        <v>335434.69999999995</v>
      </c>
      <c r="H15" s="20">
        <v>172670.9</v>
      </c>
      <c r="I15" s="20">
        <v>172670.9</v>
      </c>
      <c r="J15" s="15">
        <v>57960.7</v>
      </c>
      <c r="K15" s="15">
        <v>57960.7</v>
      </c>
      <c r="L15" s="15">
        <v>104803.1</v>
      </c>
      <c r="M15" s="15">
        <v>104803.1</v>
      </c>
      <c r="N15" s="15">
        <v>83332.5</v>
      </c>
      <c r="O15" s="15">
        <v>83332.5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3809.5</v>
      </c>
      <c r="E16" s="15">
        <f t="shared" si="4"/>
        <v>-1.8621904018800706E-10</v>
      </c>
      <c r="F16" s="15">
        <f t="shared" si="4"/>
        <v>4751066.2189999996</v>
      </c>
      <c r="G16" s="15">
        <f t="shared" si="4"/>
        <v>4718068.3190000001</v>
      </c>
      <c r="H16" s="15">
        <f t="shared" si="4"/>
        <v>1723911.672</v>
      </c>
      <c r="I16" s="15">
        <f t="shared" si="4"/>
        <v>1708989.372</v>
      </c>
      <c r="J16" s="15">
        <f t="shared" si="4"/>
        <v>703833.8459999999</v>
      </c>
      <c r="K16" s="15">
        <f t="shared" si="4"/>
        <v>703833.8459999999</v>
      </c>
      <c r="L16" s="15">
        <f t="shared" si="4"/>
        <v>2323320.7010000004</v>
      </c>
      <c r="M16" s="15">
        <f t="shared" si="4"/>
        <v>2305245.1010000003</v>
      </c>
      <c r="N16" s="15">
        <f t="shared" si="4"/>
        <v>1217192.9670000002</v>
      </c>
      <c r="O16" s="15">
        <f t="shared" si="4"/>
        <v>1202985.6669999999</v>
      </c>
      <c r="P16" s="15">
        <f t="shared" si="4"/>
        <v>32997.899999999907</v>
      </c>
      <c r="Q16" s="15">
        <f t="shared" si="4"/>
        <v>32997.899999999725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2023-11-06T05:25:20Z</dcterms:modified>
</cp:coreProperties>
</file>