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Հօակ 31,10" sheetId="18" r:id="rId1"/>
  </sheets>
  <calcPr calcId="125725"/>
</workbook>
</file>

<file path=xl/calcChain.xml><?xml version="1.0" encoding="utf-8"?>
<calcChain xmlns="http://schemas.openxmlformats.org/spreadsheetml/2006/main">
  <c r="AH19" i="18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<sst xmlns="http://schemas.openxmlformats.org/spreadsheetml/2006/main" count="71" uniqueCount="40">
  <si>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</si>
  <si>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</si>
  <si>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</si>
  <si>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</si>
  <si>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</si>
  <si>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</si>
  <si>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</si>
  <si>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</si>
  <si>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</si>
  <si>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</si>
  <si>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</si>
  <si>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</si>
  <si>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</si>
  <si>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</si>
  <si>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</si>
  <si>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</si>
  <si>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</si>
  <si>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</si>
  <si>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</si>
  <si>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</si>
  <si>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</si>
  <si>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</si>
  <si>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</si>
  <si>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</si>
  <si>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</si>
  <si>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</si>
  <si>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</si>
  <si>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</si>
  <si>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</si>
  <si>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</si>
  <si>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</si>
  <si>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</si>
  <si>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</si>
  <si>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</si>
  <si>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 xml:space="preserve">հազ․ դրամ </t>
  </si>
  <si>
    <t>փաստ հաշվետու ժամանակա-շրջան</t>
  </si>
  <si>
    <t>փաստ 
հաշվետու ժամանակա-շրջան</t>
  </si>
  <si>
    <t xml:space="preserve">ՏԵՂԵԿԱՏՎՈՒԹՅՈՒՆ
Հ  ՀԱրմավիրի    մարզի համայնքների բյուջետային հիմնարկների, ՀՈԱԿ-ների   վերաբերյալ  31,10,2023թ․ դրությամբ
</t>
  </si>
  <si>
    <t>31.10.2022թ.</t>
  </si>
  <si>
    <t>31.10.2023թ.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</si>
</sst>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pane xSplit="2" ySplit="10" topLeftCell="I17" activePane="bottomRight" state="frozen"/>
      <selection pane="topRight" activeCell="C1" sqref="C1"/>
      <selection pane="bottomLeft" activeCell="A11" sqref="A11"/>
      <selection pane="bottomRight" activeCell="I26" sqref="I26"/>
    </sheetView>
  </sheetViews>
  <sheetFormatPr defaultRowHeight="15"/>
  <cols>
    <col min="1" max="1" width="3.296875" style="13" customWidth="1"/>
    <col min="2" max="2" width="16.796875" style="20" customWidth="1"/>
    <col min="3" max="34" width="12.59765625" style="13" customWidth="1"/>
    <col min="35" max="35" width="16.69921875" style="13" customWidth="1"/>
    <col min="36" max="16384" width="8.796875" style="13"/>
  </cols>
  <sheetData>
    <row r="1" spans="1:36" s="2" customFormat="1" ht="17.399999999999999">
      <c r="B1" s="9"/>
    </row>
    <row r="2" spans="1:36" s="2" customFormat="1" ht="46.2" customHeight="1">
      <c r="B2" s="9"/>
      <c r="C2" s="45" t="s">
        <v>37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36" s="2" customFormat="1" ht="18">
      <c r="B3" s="9"/>
      <c r="C3" s="25"/>
      <c r="D3" s="4"/>
      <c r="E3" s="4"/>
      <c r="F3" s="4"/>
      <c r="G3" s="4"/>
      <c r="H3" s="4"/>
      <c r="I3" s="4"/>
      <c r="R3" s="2" t="s">
        <v>34</v>
      </c>
    </row>
    <row r="4" spans="1:36" s="1" customFormat="1" ht="18">
      <c r="A4" s="41" t="s">
        <v>0</v>
      </c>
      <c r="B4" s="46" t="s">
        <v>29</v>
      </c>
      <c r="C4" s="47" t="s">
        <v>2</v>
      </c>
      <c r="D4" s="47"/>
      <c r="E4" s="47"/>
      <c r="F4" s="47"/>
      <c r="G4" s="47"/>
      <c r="H4" s="47"/>
      <c r="I4" s="48" t="s">
        <v>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  <c r="AI4" s="41" t="s">
        <v>4</v>
      </c>
      <c r="AJ4" s="28"/>
    </row>
    <row r="5" spans="1:36" s="5" customFormat="1" ht="19.8" customHeight="1">
      <c r="A5" s="41"/>
      <c r="B5" s="46"/>
      <c r="C5" s="29" t="s">
        <v>5</v>
      </c>
      <c r="D5" s="29"/>
      <c r="E5" s="29" t="s">
        <v>6</v>
      </c>
      <c r="F5" s="29"/>
      <c r="G5" s="30" t="s">
        <v>7</v>
      </c>
      <c r="H5" s="30"/>
      <c r="I5" s="29" t="s">
        <v>8</v>
      </c>
      <c r="J5" s="29"/>
      <c r="K5" s="29" t="s">
        <v>9</v>
      </c>
      <c r="L5" s="29"/>
      <c r="M5" s="29" t="s">
        <v>10</v>
      </c>
      <c r="N5" s="29"/>
      <c r="O5" s="31" t="s">
        <v>11</v>
      </c>
      <c r="P5" s="32"/>
      <c r="Q5" s="32"/>
      <c r="R5" s="33"/>
      <c r="S5" s="40" t="s">
        <v>12</v>
      </c>
      <c r="T5" s="40"/>
      <c r="U5" s="30" t="s">
        <v>13</v>
      </c>
      <c r="V5" s="30"/>
      <c r="W5" s="30"/>
      <c r="X5" s="30"/>
      <c r="Y5" s="51" t="s">
        <v>14</v>
      </c>
      <c r="Z5" s="51"/>
      <c r="AA5" s="51"/>
      <c r="AB5" s="51"/>
      <c r="AC5" s="43" t="s">
        <v>15</v>
      </c>
      <c r="AD5" s="43"/>
      <c r="AE5" s="43"/>
      <c r="AF5" s="43"/>
      <c r="AG5" s="43"/>
      <c r="AH5" s="43"/>
      <c r="AI5" s="41"/>
      <c r="AJ5" s="28"/>
    </row>
    <row r="6" spans="1:36" s="5" customFormat="1" ht="18" customHeight="1">
      <c r="A6" s="41"/>
      <c r="B6" s="46"/>
      <c r="C6" s="29"/>
      <c r="D6" s="29"/>
      <c r="E6" s="29"/>
      <c r="F6" s="29"/>
      <c r="G6" s="29" t="s">
        <v>15</v>
      </c>
      <c r="H6" s="29"/>
      <c r="I6" s="29"/>
      <c r="J6" s="29"/>
      <c r="K6" s="29" t="s">
        <v>16</v>
      </c>
      <c r="L6" s="29"/>
      <c r="M6" s="29"/>
      <c r="N6" s="29"/>
      <c r="O6" s="34"/>
      <c r="P6" s="35"/>
      <c r="Q6" s="35"/>
      <c r="R6" s="36"/>
      <c r="S6" s="40"/>
      <c r="T6" s="40"/>
      <c r="U6" s="30"/>
      <c r="V6" s="30"/>
      <c r="W6" s="30"/>
      <c r="X6" s="30"/>
      <c r="Y6" s="51"/>
      <c r="Z6" s="51"/>
      <c r="AA6" s="51"/>
      <c r="AB6" s="51"/>
      <c r="AC6" s="51" t="s">
        <v>17</v>
      </c>
      <c r="AD6" s="51"/>
      <c r="AE6" s="42" t="s">
        <v>1</v>
      </c>
      <c r="AF6" s="42"/>
      <c r="AG6" s="42"/>
      <c r="AH6" s="42"/>
      <c r="AI6" s="41"/>
      <c r="AJ6" s="28"/>
    </row>
    <row r="7" spans="1:36" s="5" customFormat="1" ht="18">
      <c r="A7" s="41"/>
      <c r="B7" s="4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7"/>
      <c r="P7" s="38"/>
      <c r="Q7" s="38"/>
      <c r="R7" s="39"/>
      <c r="S7" s="40"/>
      <c r="T7" s="40"/>
      <c r="U7" s="43" t="s">
        <v>18</v>
      </c>
      <c r="V7" s="43"/>
      <c r="W7" s="43" t="s">
        <v>19</v>
      </c>
      <c r="X7" s="43"/>
      <c r="Y7" s="51"/>
      <c r="Z7" s="51"/>
      <c r="AA7" s="51"/>
      <c r="AB7" s="51"/>
      <c r="AC7" s="51"/>
      <c r="AD7" s="51"/>
      <c r="AE7" s="43" t="s">
        <v>20</v>
      </c>
      <c r="AF7" s="44"/>
      <c r="AG7" s="43" t="s">
        <v>19</v>
      </c>
      <c r="AH7" s="44"/>
      <c r="AI7" s="41"/>
      <c r="AJ7" s="28"/>
    </row>
    <row r="8" spans="1:36" s="3" customFormat="1" ht="75" customHeight="1">
      <c r="A8" s="41"/>
      <c r="B8" s="4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9" t="s">
        <v>21</v>
      </c>
      <c r="P8" s="19" t="s">
        <v>36</v>
      </c>
      <c r="Q8" s="19" t="s">
        <v>21</v>
      </c>
      <c r="R8" s="19" t="s">
        <v>35</v>
      </c>
      <c r="S8" s="40"/>
      <c r="T8" s="40"/>
      <c r="U8" s="43"/>
      <c r="V8" s="43"/>
      <c r="W8" s="43"/>
      <c r="X8" s="43"/>
      <c r="Y8" s="26" t="s">
        <v>21</v>
      </c>
      <c r="Z8" s="26" t="s">
        <v>22</v>
      </c>
      <c r="AA8" s="26" t="s">
        <v>21</v>
      </c>
      <c r="AB8" s="26" t="s">
        <v>23</v>
      </c>
      <c r="AC8" s="51"/>
      <c r="AD8" s="51"/>
      <c r="AE8" s="44"/>
      <c r="AF8" s="44"/>
      <c r="AG8" s="44"/>
      <c r="AH8" s="44"/>
      <c r="AI8" s="41"/>
      <c r="AJ8" s="28"/>
    </row>
    <row r="9" spans="1:36" s="3" customFormat="1" ht="18">
      <c r="A9" s="41"/>
      <c r="B9" s="46"/>
      <c r="C9" s="27" t="s">
        <v>38</v>
      </c>
      <c r="D9" s="27" t="s">
        <v>39</v>
      </c>
      <c r="E9" s="27" t="s">
        <v>38</v>
      </c>
      <c r="F9" s="27" t="s">
        <v>39</v>
      </c>
      <c r="G9" s="27" t="s">
        <v>38</v>
      </c>
      <c r="H9" s="27" t="s">
        <v>39</v>
      </c>
      <c r="I9" s="27" t="s">
        <v>38</v>
      </c>
      <c r="J9" s="27" t="s">
        <v>39</v>
      </c>
      <c r="K9" s="27" t="s">
        <v>38</v>
      </c>
      <c r="L9" s="27" t="s">
        <v>39</v>
      </c>
      <c r="M9" s="27" t="s">
        <v>38</v>
      </c>
      <c r="N9" s="27" t="s">
        <v>39</v>
      </c>
      <c r="O9" s="52" t="s">
        <v>38</v>
      </c>
      <c r="P9" s="52"/>
      <c r="Q9" s="52" t="s">
        <v>39</v>
      </c>
      <c r="R9" s="52"/>
      <c r="S9" s="27" t="s">
        <v>38</v>
      </c>
      <c r="T9" s="27" t="s">
        <v>39</v>
      </c>
      <c r="U9" s="27" t="s">
        <v>38</v>
      </c>
      <c r="V9" s="27" t="s">
        <v>39</v>
      </c>
      <c r="W9" s="27" t="s">
        <v>38</v>
      </c>
      <c r="X9" s="27" t="s">
        <v>39</v>
      </c>
      <c r="Y9" s="43" t="s">
        <v>38</v>
      </c>
      <c r="Z9" s="43"/>
      <c r="AA9" s="43" t="s">
        <v>39</v>
      </c>
      <c r="AB9" s="43"/>
      <c r="AC9" s="27" t="s">
        <v>38</v>
      </c>
      <c r="AD9" s="27" t="s">
        <v>39</v>
      </c>
      <c r="AE9" s="27" t="s">
        <v>38</v>
      </c>
      <c r="AF9" s="27" t="s">
        <v>39</v>
      </c>
      <c r="AG9" s="27" t="s">
        <v>38</v>
      </c>
      <c r="AH9" s="27" t="s">
        <v>39</v>
      </c>
      <c r="AI9" s="41"/>
      <c r="AJ9" s="25"/>
    </row>
    <row r="10" spans="1:36" s="5" customFormat="1" ht="18">
      <c r="A10" s="10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  <c r="AF10" s="27">
        <v>31</v>
      </c>
      <c r="AG10" s="27">
        <v>32</v>
      </c>
      <c r="AH10" s="27">
        <v>33</v>
      </c>
      <c r="AI10" s="27">
        <v>34</v>
      </c>
    </row>
    <row r="11" spans="1:36" s="16" customFormat="1" ht="22.2" customHeight="1">
      <c r="A11" s="14">
        <v>1</v>
      </c>
      <c r="B11" s="24" t="s">
        <v>30</v>
      </c>
      <c r="C11" s="14">
        <v>4</v>
      </c>
      <c r="D11" s="14">
        <v>4</v>
      </c>
      <c r="E11" s="12">
        <v>0</v>
      </c>
      <c r="F11" s="12">
        <v>0</v>
      </c>
      <c r="G11" s="14">
        <v>0</v>
      </c>
      <c r="H11" s="14">
        <v>0</v>
      </c>
      <c r="I11" s="14">
        <v>17</v>
      </c>
      <c r="J11" s="14">
        <v>17</v>
      </c>
      <c r="K11" s="14">
        <v>9</v>
      </c>
      <c r="L11" s="14">
        <v>9</v>
      </c>
      <c r="M11" s="14">
        <v>1271</v>
      </c>
      <c r="N11" s="14">
        <v>1220</v>
      </c>
      <c r="O11" s="12">
        <v>997273.2</v>
      </c>
      <c r="P11" s="12">
        <v>640466.4</v>
      </c>
      <c r="Q11" s="12">
        <v>1060518.3</v>
      </c>
      <c r="R11" s="12">
        <v>654675.4</v>
      </c>
      <c r="S11" s="12">
        <f>U11+W11</f>
        <v>120344.3</v>
      </c>
      <c r="T11" s="12">
        <f>V11+X11</f>
        <v>154361</v>
      </c>
      <c r="U11" s="12">
        <v>0</v>
      </c>
      <c r="V11" s="12">
        <v>0</v>
      </c>
      <c r="W11" s="21">
        <v>120344.3</v>
      </c>
      <c r="X11" s="12">
        <v>154361</v>
      </c>
      <c r="Y11" s="12">
        <v>542650.4</v>
      </c>
      <c r="Z11" s="12">
        <v>343915.4</v>
      </c>
      <c r="AA11" s="12">
        <v>645996.69999999995</v>
      </c>
      <c r="AB11" s="12">
        <v>339257.4</v>
      </c>
      <c r="AC11" s="12">
        <f>AE11+AG11</f>
        <v>76228.7</v>
      </c>
      <c r="AD11" s="12">
        <f>AF11+AH11</f>
        <v>107303.5</v>
      </c>
      <c r="AE11" s="12">
        <v>0</v>
      </c>
      <c r="AF11" s="12">
        <v>0</v>
      </c>
      <c r="AG11" s="12">
        <v>76228.7</v>
      </c>
      <c r="AH11" s="12">
        <v>107303.5</v>
      </c>
      <c r="AI11" s="11"/>
      <c r="AJ11" s="15"/>
    </row>
    <row r="12" spans="1:36" s="16" customFormat="1" ht="22.2" customHeight="1">
      <c r="A12" s="14">
        <v>2</v>
      </c>
      <c r="B12" s="24" t="s">
        <v>31</v>
      </c>
      <c r="C12" s="14">
        <v>0</v>
      </c>
      <c r="D12" s="14">
        <v>0</v>
      </c>
      <c r="E12" s="12">
        <v>0</v>
      </c>
      <c r="F12" s="12">
        <v>0</v>
      </c>
      <c r="G12" s="14">
        <v>0</v>
      </c>
      <c r="H12" s="14">
        <v>0</v>
      </c>
      <c r="I12" s="14">
        <v>14</v>
      </c>
      <c r="J12" s="14">
        <v>14</v>
      </c>
      <c r="K12" s="14">
        <v>10</v>
      </c>
      <c r="L12" s="14">
        <v>11</v>
      </c>
      <c r="M12" s="14">
        <v>477</v>
      </c>
      <c r="N12" s="14">
        <v>468</v>
      </c>
      <c r="O12" s="12">
        <v>190124</v>
      </c>
      <c r="P12" s="12">
        <v>131225.70000000001</v>
      </c>
      <c r="Q12" s="12">
        <v>206200</v>
      </c>
      <c r="R12" s="12">
        <v>147548.29999999999</v>
      </c>
      <c r="S12" s="12">
        <f t="shared" ref="S12:T18" si="0">U12+W12</f>
        <v>24811.1</v>
      </c>
      <c r="T12" s="12">
        <f t="shared" si="0"/>
        <v>30709.599999999999</v>
      </c>
      <c r="U12" s="12">
        <v>0</v>
      </c>
      <c r="V12" s="12">
        <v>0</v>
      </c>
      <c r="W12" s="22">
        <v>24811.1</v>
      </c>
      <c r="X12" s="12">
        <v>30709.599999999999</v>
      </c>
      <c r="Y12" s="12">
        <v>154334.79999999999</v>
      </c>
      <c r="Z12" s="12">
        <v>104609.4</v>
      </c>
      <c r="AA12" s="12">
        <v>170000</v>
      </c>
      <c r="AB12" s="12">
        <v>118960.1</v>
      </c>
      <c r="AC12" s="12">
        <f t="shared" ref="AC12:AD18" si="1">AE12+AG12</f>
        <v>21881.9</v>
      </c>
      <c r="AD12" s="12">
        <f t="shared" si="1"/>
        <v>27382.5</v>
      </c>
      <c r="AE12" s="12">
        <v>0</v>
      </c>
      <c r="AF12" s="12">
        <v>0</v>
      </c>
      <c r="AG12" s="12">
        <v>21881.9</v>
      </c>
      <c r="AH12" s="12">
        <v>27382.5</v>
      </c>
      <c r="AI12" s="14"/>
    </row>
    <row r="13" spans="1:36" s="16" customFormat="1" ht="22.2" customHeight="1">
      <c r="A13" s="14">
        <v>3</v>
      </c>
      <c r="B13" s="24" t="s">
        <v>32</v>
      </c>
      <c r="C13" s="14">
        <v>2</v>
      </c>
      <c r="D13" s="14">
        <v>1</v>
      </c>
      <c r="E13" s="12">
        <v>0</v>
      </c>
      <c r="F13" s="12">
        <v>0</v>
      </c>
      <c r="G13" s="14">
        <v>0</v>
      </c>
      <c r="H13" s="14">
        <v>0</v>
      </c>
      <c r="I13" s="14">
        <v>5</v>
      </c>
      <c r="J13" s="14">
        <v>5</v>
      </c>
      <c r="K13" s="14">
        <v>4</v>
      </c>
      <c r="L13" s="14">
        <v>4</v>
      </c>
      <c r="M13" s="14">
        <v>327</v>
      </c>
      <c r="N13" s="14">
        <v>378</v>
      </c>
      <c r="O13" s="12">
        <v>102443.6</v>
      </c>
      <c r="P13" s="12">
        <v>86279.5</v>
      </c>
      <c r="Q13" s="12">
        <v>142426</v>
      </c>
      <c r="R13" s="12">
        <v>134811.61900000001</v>
      </c>
      <c r="S13" s="12">
        <f t="shared" si="0"/>
        <v>13626.1</v>
      </c>
      <c r="T13" s="12">
        <f t="shared" si="0"/>
        <v>22609.69</v>
      </c>
      <c r="U13" s="12">
        <v>0</v>
      </c>
      <c r="V13" s="12">
        <v>0</v>
      </c>
      <c r="W13" s="21">
        <v>13626.1</v>
      </c>
      <c r="X13" s="12">
        <v>22609.69</v>
      </c>
      <c r="Y13" s="12">
        <v>96848.6</v>
      </c>
      <c r="Z13" s="12">
        <v>84187</v>
      </c>
      <c r="AA13" s="12">
        <v>89000</v>
      </c>
      <c r="AB13" s="12">
        <v>87505.81</v>
      </c>
      <c r="AC13" s="12">
        <f t="shared" si="1"/>
        <v>13626.1</v>
      </c>
      <c r="AD13" s="12">
        <f t="shared" si="1"/>
        <v>18168.59</v>
      </c>
      <c r="AE13" s="12">
        <v>0</v>
      </c>
      <c r="AF13" s="12">
        <v>0</v>
      </c>
      <c r="AG13" s="12">
        <v>13626.1</v>
      </c>
      <c r="AH13" s="12">
        <v>18168.59</v>
      </c>
      <c r="AI13" s="14"/>
    </row>
    <row r="14" spans="1:36" s="16" customFormat="1" ht="22.2" customHeight="1">
      <c r="A14" s="14">
        <v>4</v>
      </c>
      <c r="B14" s="24" t="s">
        <v>24</v>
      </c>
      <c r="C14" s="14">
        <v>2</v>
      </c>
      <c r="D14" s="14">
        <v>1</v>
      </c>
      <c r="E14" s="12">
        <v>16940.3</v>
      </c>
      <c r="F14" s="12">
        <v>22988.100000000002</v>
      </c>
      <c r="G14" s="14">
        <v>0</v>
      </c>
      <c r="H14" s="14">
        <v>0</v>
      </c>
      <c r="I14" s="14">
        <v>11</v>
      </c>
      <c r="J14" s="14">
        <v>9</v>
      </c>
      <c r="K14" s="14">
        <v>8</v>
      </c>
      <c r="L14" s="14">
        <v>7</v>
      </c>
      <c r="M14" s="14">
        <v>555</v>
      </c>
      <c r="N14" s="14">
        <v>525</v>
      </c>
      <c r="O14" s="12">
        <v>333330</v>
      </c>
      <c r="P14" s="12">
        <v>239949.7</v>
      </c>
      <c r="Q14" s="12">
        <v>408988.7</v>
      </c>
      <c r="R14" s="12">
        <v>308363.2</v>
      </c>
      <c r="S14" s="12">
        <f t="shared" si="0"/>
        <v>34812.199999999997</v>
      </c>
      <c r="T14" s="12">
        <f t="shared" si="0"/>
        <v>50877.9</v>
      </c>
      <c r="U14" s="12">
        <v>0</v>
      </c>
      <c r="V14" s="12">
        <v>0</v>
      </c>
      <c r="W14" s="21">
        <v>34812.199999999997</v>
      </c>
      <c r="X14" s="12">
        <v>50877.9</v>
      </c>
      <c r="Y14" s="12">
        <v>229319.1</v>
      </c>
      <c r="Z14" s="12">
        <v>165186.79999999999</v>
      </c>
      <c r="AA14" s="12">
        <v>277000</v>
      </c>
      <c r="AB14" s="12">
        <v>215820.4</v>
      </c>
      <c r="AC14" s="12">
        <f t="shared" si="1"/>
        <v>31768.7</v>
      </c>
      <c r="AD14" s="12">
        <f t="shared" si="1"/>
        <v>43946.3</v>
      </c>
      <c r="AE14" s="12">
        <v>0</v>
      </c>
      <c r="AF14" s="12">
        <v>0</v>
      </c>
      <c r="AG14" s="12">
        <v>31768.7</v>
      </c>
      <c r="AH14" s="12">
        <v>43946.3</v>
      </c>
      <c r="AI14" s="14"/>
    </row>
    <row r="15" spans="1:36" s="16" customFormat="1" ht="22.2" customHeight="1">
      <c r="A15" s="14">
        <v>5</v>
      </c>
      <c r="B15" s="24" t="s">
        <v>27</v>
      </c>
      <c r="C15" s="14">
        <v>0</v>
      </c>
      <c r="D15" s="14">
        <v>0</v>
      </c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f t="shared" si="0"/>
        <v>0</v>
      </c>
      <c r="T15" s="12">
        <f t="shared" si="0"/>
        <v>0</v>
      </c>
      <c r="U15" s="12">
        <v>0</v>
      </c>
      <c r="V15" s="12">
        <v>0</v>
      </c>
      <c r="W15" s="21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f t="shared" si="1"/>
        <v>0</v>
      </c>
      <c r="AD15" s="12">
        <f t="shared" si="1"/>
        <v>0</v>
      </c>
      <c r="AE15" s="12">
        <v>0</v>
      </c>
      <c r="AF15" s="12">
        <v>0</v>
      </c>
      <c r="AG15" s="12">
        <v>0</v>
      </c>
      <c r="AH15" s="12">
        <v>0</v>
      </c>
      <c r="AI15" s="14"/>
    </row>
    <row r="16" spans="1:36" s="16" customFormat="1" ht="22.2" customHeight="1">
      <c r="A16" s="14">
        <v>6</v>
      </c>
      <c r="B16" s="24" t="s">
        <v>25</v>
      </c>
      <c r="C16" s="14">
        <v>11</v>
      </c>
      <c r="D16" s="14">
        <v>0</v>
      </c>
      <c r="E16" s="12">
        <v>39794</v>
      </c>
      <c r="F16" s="12">
        <v>61174.082999999999</v>
      </c>
      <c r="G16" s="14">
        <v>0</v>
      </c>
      <c r="H16" s="14">
        <v>0</v>
      </c>
      <c r="I16" s="14">
        <v>24</v>
      </c>
      <c r="J16" s="14">
        <v>24</v>
      </c>
      <c r="K16" s="14">
        <v>14</v>
      </c>
      <c r="L16" s="14">
        <v>14</v>
      </c>
      <c r="M16" s="14">
        <v>1097</v>
      </c>
      <c r="N16" s="14">
        <v>1059</v>
      </c>
      <c r="O16" s="12">
        <v>847525.3</v>
      </c>
      <c r="P16" s="12">
        <v>619120.80000000005</v>
      </c>
      <c r="Q16" s="12">
        <v>1014934.5</v>
      </c>
      <c r="R16" s="12">
        <v>756168.17099999997</v>
      </c>
      <c r="S16" s="12">
        <f t="shared" si="0"/>
        <v>84758.1</v>
      </c>
      <c r="T16" s="12">
        <f t="shared" si="0"/>
        <v>90582.244999999995</v>
      </c>
      <c r="U16" s="12">
        <v>0</v>
      </c>
      <c r="V16" s="12">
        <v>0</v>
      </c>
      <c r="W16" s="21">
        <v>84758.1</v>
      </c>
      <c r="X16" s="12">
        <v>90582.244999999995</v>
      </c>
      <c r="Y16" s="12">
        <v>505672</v>
      </c>
      <c r="Z16" s="12">
        <v>359280.1</v>
      </c>
      <c r="AA16" s="12">
        <v>574702.5</v>
      </c>
      <c r="AB16" s="12">
        <v>418911.12300000002</v>
      </c>
      <c r="AC16" s="12">
        <f t="shared" si="1"/>
        <v>64512</v>
      </c>
      <c r="AD16" s="12">
        <f t="shared" si="1"/>
        <v>70311.095000000001</v>
      </c>
      <c r="AE16" s="12">
        <v>0</v>
      </c>
      <c r="AF16" s="12">
        <v>0</v>
      </c>
      <c r="AG16" s="12">
        <v>64512</v>
      </c>
      <c r="AH16" s="12">
        <v>70311.095000000001</v>
      </c>
      <c r="AI16" s="14"/>
    </row>
    <row r="17" spans="1:35" s="16" customFormat="1" ht="21.6" customHeight="1">
      <c r="A17" s="14">
        <v>7</v>
      </c>
      <c r="B17" s="24" t="s">
        <v>26</v>
      </c>
      <c r="C17" s="14">
        <v>24</v>
      </c>
      <c r="D17" s="14">
        <v>1</v>
      </c>
      <c r="E17" s="12">
        <v>19079.3</v>
      </c>
      <c r="F17" s="12">
        <v>31126.5</v>
      </c>
      <c r="G17" s="14">
        <v>0</v>
      </c>
      <c r="H17" s="14">
        <v>0</v>
      </c>
      <c r="I17" s="14">
        <v>28</v>
      </c>
      <c r="J17" s="14">
        <v>27</v>
      </c>
      <c r="K17" s="14">
        <v>18</v>
      </c>
      <c r="L17" s="14">
        <v>19</v>
      </c>
      <c r="M17" s="14">
        <v>1246</v>
      </c>
      <c r="N17" s="14">
        <v>1272</v>
      </c>
      <c r="O17" s="12">
        <v>1011665.1</v>
      </c>
      <c r="P17" s="12">
        <v>636639.4</v>
      </c>
      <c r="Q17" s="12">
        <v>1351454.6</v>
      </c>
      <c r="R17" s="12">
        <v>1009134.3</v>
      </c>
      <c r="S17" s="12">
        <f t="shared" si="0"/>
        <v>57153.9</v>
      </c>
      <c r="T17" s="12">
        <f t="shared" si="0"/>
        <v>70213.100000000006</v>
      </c>
      <c r="U17" s="12">
        <v>0</v>
      </c>
      <c r="V17" s="12">
        <v>0</v>
      </c>
      <c r="W17" s="21">
        <v>57153.9</v>
      </c>
      <c r="X17" s="12">
        <v>70213.100000000006</v>
      </c>
      <c r="Y17" s="12">
        <v>438300</v>
      </c>
      <c r="Z17" s="12">
        <v>281749.90000000002</v>
      </c>
      <c r="AA17" s="12">
        <v>508260.4</v>
      </c>
      <c r="AB17" s="12">
        <v>364855.9</v>
      </c>
      <c r="AC17" s="12">
        <f t="shared" si="1"/>
        <v>43288.6</v>
      </c>
      <c r="AD17" s="12">
        <f t="shared" si="1"/>
        <v>56112.800000000003</v>
      </c>
      <c r="AE17" s="12">
        <v>0</v>
      </c>
      <c r="AF17" s="12">
        <v>0</v>
      </c>
      <c r="AG17" s="12">
        <v>43288.6</v>
      </c>
      <c r="AH17" s="12">
        <v>56112.800000000003</v>
      </c>
      <c r="AI17" s="14"/>
    </row>
    <row r="18" spans="1:35" s="16" customFormat="1" ht="21.6" customHeight="1">
      <c r="A18" s="14">
        <v>8</v>
      </c>
      <c r="B18" s="24" t="s">
        <v>33</v>
      </c>
      <c r="C18" s="14">
        <v>6</v>
      </c>
      <c r="D18" s="14">
        <v>6</v>
      </c>
      <c r="E18" s="12">
        <v>0</v>
      </c>
      <c r="F18" s="12">
        <v>0</v>
      </c>
      <c r="G18" s="14">
        <v>0</v>
      </c>
      <c r="H18" s="14">
        <v>0</v>
      </c>
      <c r="I18" s="14">
        <v>10</v>
      </c>
      <c r="J18" s="14">
        <v>12</v>
      </c>
      <c r="K18" s="14">
        <v>7</v>
      </c>
      <c r="L18" s="14">
        <v>8</v>
      </c>
      <c r="M18" s="14">
        <v>338</v>
      </c>
      <c r="N18" s="14">
        <v>356</v>
      </c>
      <c r="O18" s="12">
        <v>255663.9</v>
      </c>
      <c r="P18" s="12">
        <v>133215.5</v>
      </c>
      <c r="Q18" s="12">
        <v>317941</v>
      </c>
      <c r="R18" s="12">
        <v>223459.4</v>
      </c>
      <c r="S18" s="12">
        <f t="shared" si="0"/>
        <v>6311.5</v>
      </c>
      <c r="T18" s="12">
        <f t="shared" si="0"/>
        <v>8333.2000000000007</v>
      </c>
      <c r="U18" s="12">
        <v>0</v>
      </c>
      <c r="V18" s="12">
        <v>0</v>
      </c>
      <c r="W18" s="21">
        <v>6311.5</v>
      </c>
      <c r="X18" s="12">
        <v>8333.2000000000007</v>
      </c>
      <c r="Y18" s="12">
        <v>213728.4</v>
      </c>
      <c r="Z18" s="12">
        <v>99928.9</v>
      </c>
      <c r="AA18" s="12">
        <v>231000</v>
      </c>
      <c r="AB18" s="12">
        <v>166362.29999999999</v>
      </c>
      <c r="AC18" s="12">
        <f t="shared" si="1"/>
        <v>5417.5</v>
      </c>
      <c r="AD18" s="12">
        <f t="shared" si="1"/>
        <v>7071</v>
      </c>
      <c r="AE18" s="12">
        <v>0</v>
      </c>
      <c r="AF18" s="12">
        <v>0</v>
      </c>
      <c r="AG18" s="12">
        <v>5417.5</v>
      </c>
      <c r="AH18" s="12">
        <v>7071</v>
      </c>
      <c r="AI18" s="14"/>
    </row>
    <row r="19" spans="1:35" s="8" customFormat="1" ht="21.6" customHeight="1">
      <c r="A19" s="7"/>
      <c r="B19" s="17" t="s">
        <v>28</v>
      </c>
      <c r="C19" s="7">
        <f>SUM(C11:C18)</f>
        <v>49</v>
      </c>
      <c r="D19" s="7">
        <f t="shared" ref="D19:AH19" si="2">SUM(D11:D18)</f>
        <v>13</v>
      </c>
      <c r="E19" s="7">
        <f t="shared" si="2"/>
        <v>75813.600000000006</v>
      </c>
      <c r="F19" s="23">
        <f t="shared" si="2"/>
        <v>115288.683</v>
      </c>
      <c r="G19" s="7">
        <f t="shared" si="2"/>
        <v>0</v>
      </c>
      <c r="H19" s="7">
        <f t="shared" si="2"/>
        <v>0</v>
      </c>
      <c r="I19" s="7">
        <f t="shared" si="2"/>
        <v>109</v>
      </c>
      <c r="J19" s="7">
        <f t="shared" si="2"/>
        <v>108</v>
      </c>
      <c r="K19" s="7">
        <f t="shared" si="2"/>
        <v>70</v>
      </c>
      <c r="L19" s="7">
        <f t="shared" si="2"/>
        <v>72</v>
      </c>
      <c r="M19" s="7">
        <f t="shared" si="2"/>
        <v>5311</v>
      </c>
      <c r="N19" s="7">
        <f t="shared" si="2"/>
        <v>5278</v>
      </c>
      <c r="O19" s="7">
        <f t="shared" si="2"/>
        <v>3738025.1</v>
      </c>
      <c r="P19" s="7">
        <f t="shared" si="2"/>
        <v>2486897</v>
      </c>
      <c r="Q19" s="7">
        <f t="shared" si="2"/>
        <v>4502463.0999999996</v>
      </c>
      <c r="R19" s="7">
        <f t="shared" si="2"/>
        <v>3234160.39</v>
      </c>
      <c r="S19" s="7">
        <f t="shared" si="2"/>
        <v>341817.20000000007</v>
      </c>
      <c r="T19" s="7">
        <f t="shared" si="2"/>
        <v>427686.73500000004</v>
      </c>
      <c r="U19" s="7">
        <f t="shared" si="2"/>
        <v>0</v>
      </c>
      <c r="V19" s="7">
        <f t="shared" si="2"/>
        <v>0</v>
      </c>
      <c r="W19" s="7">
        <f t="shared" si="2"/>
        <v>341817.20000000007</v>
      </c>
      <c r="X19" s="7">
        <f t="shared" si="2"/>
        <v>427686.73500000004</v>
      </c>
      <c r="Y19" s="7">
        <f t="shared" si="2"/>
        <v>2180853.2999999998</v>
      </c>
      <c r="Z19" s="7">
        <f t="shared" si="2"/>
        <v>1438857.5</v>
      </c>
      <c r="AA19" s="7">
        <f t="shared" si="2"/>
        <v>2495959.6</v>
      </c>
      <c r="AB19" s="7">
        <f t="shared" si="2"/>
        <v>1711673.0330000001</v>
      </c>
      <c r="AC19" s="7">
        <f t="shared" si="2"/>
        <v>256723.50000000003</v>
      </c>
      <c r="AD19" s="23">
        <f t="shared" si="2"/>
        <v>330295.78499999997</v>
      </c>
      <c r="AE19" s="7">
        <f t="shared" si="2"/>
        <v>0</v>
      </c>
      <c r="AF19" s="7">
        <f t="shared" si="2"/>
        <v>0</v>
      </c>
      <c r="AG19" s="7">
        <f t="shared" si="2"/>
        <v>256723.50000000003</v>
      </c>
      <c r="AH19" s="23">
        <f t="shared" si="2"/>
        <v>330295.78499999997</v>
      </c>
      <c r="AI19" s="7"/>
    </row>
    <row r="20" spans="1:35" s="6" customFormat="1" ht="17.399999999999999">
      <c r="B20" s="9"/>
    </row>
    <row r="21" spans="1:35" s="6" customFormat="1" ht="17.399999999999999">
      <c r="B21" s="9"/>
    </row>
    <row r="22" spans="1:35" s="6" customFormat="1" ht="17.399999999999999">
      <c r="B22" s="9"/>
    </row>
    <row r="23" spans="1:35" s="18" customFormat="1">
      <c r="B23" s="20"/>
    </row>
    <row r="24" spans="1:35" s="18" customFormat="1">
      <c r="B24" s="20"/>
    </row>
    <row r="25" spans="1:35" s="18" customFormat="1">
      <c r="B25" s="20"/>
    </row>
    <row r="26" spans="1:35" s="18" customFormat="1">
      <c r="B26" s="20"/>
    </row>
    <row r="27" spans="1:35" s="18" customFormat="1">
      <c r="B27" s="20"/>
    </row>
    <row r="28" spans="1:35" s="18" customFormat="1">
      <c r="B28" s="20"/>
    </row>
    <row r="29" spans="1:35" s="18" customFormat="1">
      <c r="B29" s="20"/>
    </row>
    <row r="30" spans="1:35" s="18" customFormat="1">
      <c r="B30" s="20"/>
    </row>
    <row r="31" spans="1:35" s="18" customFormat="1">
      <c r="B31" s="20"/>
    </row>
    <row r="32" spans="1:35" s="18" customFormat="1">
      <c r="B32" s="20"/>
    </row>
    <row r="33" spans="2:2" s="18" customFormat="1">
      <c r="B33" s="20"/>
    </row>
    <row r="34" spans="2:2" s="18" customFormat="1">
      <c r="B34" s="20"/>
    </row>
    <row r="35" spans="2:2" s="18" customFormat="1">
      <c r="B35" s="20"/>
    </row>
    <row r="36" spans="2:2" s="18" customFormat="1">
      <c r="B36" s="20"/>
    </row>
    <row r="37" spans="2:2" s="18" customFormat="1">
      <c r="B37" s="20"/>
    </row>
    <row r="38" spans="2:2" s="18" customFormat="1">
      <c r="B38" s="20"/>
    </row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Հօակ 31,10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2023-11-06T05:28:39Z</dcterms:modified>
</cp:coreProperties>
</file>