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P13"/>
  <c r="G13"/>
  <c r="F13"/>
  <c r="E13"/>
  <c r="Q13" s="1"/>
  <c r="P12"/>
  <c r="G12"/>
  <c r="F12"/>
  <c r="E12"/>
  <c r="Q12" s="1"/>
  <c r="G11"/>
  <c r="F11"/>
  <c r="P11" s="1"/>
  <c r="E11"/>
  <c r="Q11" s="1"/>
  <c r="G10"/>
  <c r="G16" s="1"/>
  <c r="F10"/>
  <c r="P10" s="1"/>
  <c r="E10"/>
  <c r="Q10" s="1"/>
  <c r="P9"/>
  <c r="G9"/>
  <c r="F9"/>
  <c r="E9"/>
  <c r="Q9" s="1"/>
  <c r="P8"/>
  <c r="P16" s="1"/>
  <c r="G8"/>
  <c r="F8"/>
  <c r="E8"/>
  <c r="Q8" s="1"/>
  <c r="Q14" l="1"/>
  <c r="Q15"/>
  <c r="Q16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<sst xmlns="http://schemas.openxmlformats.org/spreadsheetml/2006/main" count="34" uniqueCount="28">
  <si>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</si>
  <si>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</si>
  <si>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</si>
  <si>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</si>
  <si>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</si>
  <si>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</si>
  <si>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</si>
  <si>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</si>
  <si>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</si>
  <si>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</si>
  <si>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</si>
  <si>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</si>
  <si>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</si>
  <si>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</si>
  <si>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</si>
  <si>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</si>
  <si>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</si>
  <si>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</si>
  <si>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/31.12.2022թ. դրությամբ/</t>
  </si>
  <si>
    <t xml:space="preserve"> Նախորդ տարիների պարտքի  մարումը
2023թ.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</si>
  <si>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2023թ. նոյեմբերի «30»-ի  դրությամբ</t>
  </si>
  <si>
    <t xml:space="preserve"> Նախորդ տարիների պարտքի  մնացորդը
30,11.2023թ.
   դրությամբ`     4=2-3</t>
  </si>
  <si>
    <t>Ընդամենը
համայնքապետարանների, ՏԻՄ -երին ենթակա բյուջետային հիմնարկների, ՀՈԱԿ-ների աշխատողների աշխատավարձերը 
2023թ.
նոյեմբերի «30»-ի       դրությամբ</t>
  </si>
  <si>
    <t xml:space="preserve"> Այդ թվում` համայնքապետարանների աշխատողների  աշխատավարձերը  
2023թ.
նոյեմբերի «30»-ի     դրությամբ</t>
  </si>
  <si>
    <t>Այդ թվում` ՏԻՄ-երին ենթակա  բյուջետային հիմնարկների աշխատողների աշխատավարձերը 
  2023թ.
նոյեմբերի «30»-ի  դրությամբ</t>
  </si>
  <si>
    <t>Այդ թվում` ՀՈԱԿ-ների աշխատողների աշխատավարձերը  2023թ.
նոյեմբերի «30»-ի        դրությամբ</t>
  </si>
  <si>
    <t>2023թ. ընթացիկ տարվա աշխատավարձի պարտքը
2023թ.
նոյեմբերի «30»-ի     դրությամբ</t>
  </si>
  <si>
    <t>Ընդամենը աշխատավարձի պարտքը
2023թ.
նոյեմբերի «30»-ի   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</si>
</sst>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18</v>
      </c>
      <c r="D4" s="30" t="s">
        <v>19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 ht="17.399999999999999" customHeight="1">
      <c r="A7" s="10"/>
      <c r="B7" s="27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6" t="s">
        <v>13</v>
      </c>
      <c r="C8" s="1">
        <v>0</v>
      </c>
      <c r="D8" s="12"/>
      <c r="E8" s="1">
        <f t="shared" ref="E8:E15" si="0">C8-D8</f>
        <v>0</v>
      </c>
      <c r="F8" s="13">
        <f>H8+J8+L8</f>
        <v>1196546.3999999999</v>
      </c>
      <c r="G8" s="13">
        <f>I8+K8+M8</f>
        <v>1196546.3999999999</v>
      </c>
      <c r="H8" s="14">
        <v>233501.8</v>
      </c>
      <c r="I8" s="14">
        <v>233501.8</v>
      </c>
      <c r="J8" s="15">
        <v>338130.8</v>
      </c>
      <c r="K8" s="15">
        <v>338130.8</v>
      </c>
      <c r="L8" s="15">
        <v>624913.80000000005</v>
      </c>
      <c r="M8" s="15">
        <v>624913.80000000005</v>
      </c>
      <c r="N8" s="15">
        <v>273672.2</v>
      </c>
      <c r="O8" s="15">
        <v>273672.2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6" t="s">
        <v>14</v>
      </c>
      <c r="C9" s="1">
        <v>575.19999999999982</v>
      </c>
      <c r="D9" s="1">
        <v>575.20000000000005</v>
      </c>
      <c r="E9" s="1">
        <f t="shared" si="0"/>
        <v>0</v>
      </c>
      <c r="F9" s="13">
        <f t="shared" ref="F9:G15" si="1">H9+J9+L9</f>
        <v>324753.19999999995</v>
      </c>
      <c r="G9" s="13">
        <f t="shared" si="1"/>
        <v>324752.90000000002</v>
      </c>
      <c r="H9" s="20">
        <v>184602.8</v>
      </c>
      <c r="I9" s="15">
        <v>184602.8</v>
      </c>
      <c r="J9" s="15">
        <v>30870.3</v>
      </c>
      <c r="K9" s="15">
        <v>30870</v>
      </c>
      <c r="L9" s="15">
        <v>109280.1</v>
      </c>
      <c r="M9" s="15">
        <v>109280.1</v>
      </c>
      <c r="N9" s="15">
        <v>76822.399999999994</v>
      </c>
      <c r="O9" s="15">
        <v>76822.399999999994</v>
      </c>
      <c r="P9" s="13">
        <f t="shared" ref="P9:P15" si="2">F9-G9</f>
        <v>0.29999999993015081</v>
      </c>
      <c r="Q9" s="13">
        <f t="shared" ref="Q9:Q15" si="3">E9+P9</f>
        <v>0.29999999993015081</v>
      </c>
      <c r="R9" s="16"/>
      <c r="S9" s="17"/>
      <c r="T9" s="16"/>
    </row>
    <row r="10" spans="1:40" ht="21" customHeight="1">
      <c r="A10" s="11">
        <v>3</v>
      </c>
      <c r="B10" s="26" t="s">
        <v>15</v>
      </c>
      <c r="C10" s="1">
        <v>0</v>
      </c>
      <c r="D10" s="12"/>
      <c r="E10" s="1">
        <f t="shared" si="0"/>
        <v>0</v>
      </c>
      <c r="F10" s="13">
        <f t="shared" si="1"/>
        <v>554180.19999999995</v>
      </c>
      <c r="G10" s="13">
        <f t="shared" si="1"/>
        <v>554180.19999999995</v>
      </c>
      <c r="H10" s="20">
        <v>329834.7</v>
      </c>
      <c r="I10" s="20">
        <v>329834.7</v>
      </c>
      <c r="J10" s="15">
        <v>102050</v>
      </c>
      <c r="K10" s="15">
        <v>102050</v>
      </c>
      <c r="L10" s="15">
        <v>122295.5</v>
      </c>
      <c r="M10" s="15">
        <v>122295.5</v>
      </c>
      <c r="N10" s="15">
        <v>48917.2</v>
      </c>
      <c r="O10" s="15">
        <v>48917.2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6" t="s">
        <v>16</v>
      </c>
      <c r="C11" s="1">
        <v>1031.1999999999534</v>
      </c>
      <c r="D11" s="12">
        <v>1031.2</v>
      </c>
      <c r="E11" s="1">
        <f t="shared" si="0"/>
        <v>-4.6611603465862572E-11</v>
      </c>
      <c r="F11" s="13">
        <f t="shared" si="1"/>
        <v>530025.29999999993</v>
      </c>
      <c r="G11" s="13">
        <f t="shared" si="1"/>
        <v>505811.8</v>
      </c>
      <c r="H11" s="20">
        <v>203229.8</v>
      </c>
      <c r="I11" s="20">
        <v>182832</v>
      </c>
      <c r="J11" s="15">
        <v>49135.4</v>
      </c>
      <c r="K11" s="15">
        <v>45319.7</v>
      </c>
      <c r="L11" s="15">
        <v>277660.09999999998</v>
      </c>
      <c r="M11" s="15">
        <v>277660.09999999998</v>
      </c>
      <c r="N11" s="15">
        <v>179641.49999999997</v>
      </c>
      <c r="O11" s="15">
        <v>179641.49999999997</v>
      </c>
      <c r="P11" s="13">
        <f t="shared" si="2"/>
        <v>24213.499999999942</v>
      </c>
      <c r="Q11" s="13">
        <f t="shared" si="3"/>
        <v>24213.499999999894</v>
      </c>
      <c r="R11" s="16"/>
      <c r="S11" s="17"/>
      <c r="T11" s="16"/>
    </row>
    <row r="12" spans="1:40" ht="21" customHeight="1">
      <c r="A12" s="11">
        <v>5</v>
      </c>
      <c r="B12" s="26" t="s">
        <v>2</v>
      </c>
      <c r="C12" s="1">
        <v>0</v>
      </c>
      <c r="D12" s="12"/>
      <c r="E12" s="1">
        <f t="shared" si="0"/>
        <v>0</v>
      </c>
      <c r="F12" s="13">
        <f t="shared" si="1"/>
        <v>8051.85</v>
      </c>
      <c r="G12" s="13">
        <f t="shared" si="1"/>
        <v>8051.85</v>
      </c>
      <c r="H12" s="20">
        <v>8051.85</v>
      </c>
      <c r="I12" s="20">
        <v>8051.85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6" t="s">
        <v>3</v>
      </c>
      <c r="C13" s="1">
        <v>0</v>
      </c>
      <c r="D13" s="12"/>
      <c r="E13" s="1">
        <f t="shared" si="0"/>
        <v>0</v>
      </c>
      <c r="F13" s="13">
        <f t="shared" si="1"/>
        <v>1033558.459</v>
      </c>
      <c r="G13" s="13">
        <f t="shared" si="1"/>
        <v>1033558.459</v>
      </c>
      <c r="H13" s="20">
        <v>221355.073</v>
      </c>
      <c r="I13" s="15">
        <v>221355.073</v>
      </c>
      <c r="J13" s="15">
        <v>168092.486</v>
      </c>
      <c r="K13" s="15">
        <v>168092.486</v>
      </c>
      <c r="L13" s="15">
        <v>644110.9</v>
      </c>
      <c r="M13" s="15">
        <v>644110.9</v>
      </c>
      <c r="N13" s="15">
        <v>372129.3</v>
      </c>
      <c r="O13" s="15">
        <v>372129.3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6" t="s">
        <v>1</v>
      </c>
      <c r="C14" s="1">
        <v>2203.0999999998603</v>
      </c>
      <c r="D14" s="12">
        <v>2203.1</v>
      </c>
      <c r="E14" s="1">
        <f t="shared" si="0"/>
        <v>-1.3960743672214448E-10</v>
      </c>
      <c r="F14" s="13">
        <f t="shared" si="1"/>
        <v>1268576.6000000001</v>
      </c>
      <c r="G14" s="13">
        <f t="shared" si="1"/>
        <v>1223287.3999999999</v>
      </c>
      <c r="H14" s="20">
        <v>529496.30000000005</v>
      </c>
      <c r="I14" s="20">
        <v>516145.5</v>
      </c>
      <c r="J14" s="15">
        <v>26400</v>
      </c>
      <c r="K14" s="15">
        <v>26400</v>
      </c>
      <c r="L14" s="15">
        <v>712680.3</v>
      </c>
      <c r="M14" s="15">
        <v>680741.9</v>
      </c>
      <c r="N14" s="15">
        <v>310498.2</v>
      </c>
      <c r="O14" s="15">
        <v>293029.8</v>
      </c>
      <c r="P14" s="13">
        <f t="shared" si="2"/>
        <v>45289.200000000186</v>
      </c>
      <c r="Q14" s="13">
        <f t="shared" si="3"/>
        <v>45289.200000000048</v>
      </c>
      <c r="R14" s="16"/>
      <c r="S14" s="17"/>
      <c r="T14" s="16"/>
    </row>
    <row r="15" spans="1:40" ht="21" customHeight="1">
      <c r="A15" s="11">
        <v>8</v>
      </c>
      <c r="B15" s="26" t="s">
        <v>17</v>
      </c>
      <c r="C15" s="1">
        <v>0</v>
      </c>
      <c r="D15" s="12"/>
      <c r="E15" s="1">
        <f t="shared" si="0"/>
        <v>0</v>
      </c>
      <c r="F15" s="13">
        <f t="shared" si="1"/>
        <v>371233.1</v>
      </c>
      <c r="G15" s="13">
        <f t="shared" si="1"/>
        <v>371233.1</v>
      </c>
      <c r="H15" s="20">
        <v>194438.7</v>
      </c>
      <c r="I15" s="20">
        <v>194438.7</v>
      </c>
      <c r="J15" s="15">
        <v>63900.800000000003</v>
      </c>
      <c r="K15" s="15">
        <v>63900.800000000003</v>
      </c>
      <c r="L15" s="15">
        <v>112893.6</v>
      </c>
      <c r="M15" s="15">
        <v>112893.6</v>
      </c>
      <c r="N15" s="15">
        <v>88139.7</v>
      </c>
      <c r="O15" s="15">
        <v>88139.7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3809.4999999998136</v>
      </c>
      <c r="D16" s="15">
        <f t="shared" si="4"/>
        <v>3809.5</v>
      </c>
      <c r="E16" s="15">
        <f t="shared" si="4"/>
        <v>-1.8621904018800706E-10</v>
      </c>
      <c r="F16" s="15">
        <f t="shared" si="4"/>
        <v>5286925.1089999992</v>
      </c>
      <c r="G16" s="15">
        <f t="shared" si="4"/>
        <v>5217422.1089999992</v>
      </c>
      <c r="H16" s="15">
        <f t="shared" si="4"/>
        <v>1904511.023</v>
      </c>
      <c r="I16" s="15">
        <f t="shared" si="4"/>
        <v>1870762.423</v>
      </c>
      <c r="J16" s="15">
        <f t="shared" si="4"/>
        <v>778579.78600000008</v>
      </c>
      <c r="K16" s="15">
        <f t="shared" si="4"/>
        <v>774763.78600000008</v>
      </c>
      <c r="L16" s="15">
        <f t="shared" si="4"/>
        <v>2603834.3000000003</v>
      </c>
      <c r="M16" s="15">
        <f t="shared" si="4"/>
        <v>2571895.9</v>
      </c>
      <c r="N16" s="15">
        <f t="shared" si="4"/>
        <v>1349820.4999999998</v>
      </c>
      <c r="O16" s="15">
        <f t="shared" si="4"/>
        <v>1332352.0999999999</v>
      </c>
      <c r="P16" s="15">
        <f t="shared" si="4"/>
        <v>69503.000000000058</v>
      </c>
      <c r="Q16" s="15">
        <f t="shared" si="4"/>
        <v>69502.999999999869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2023-12-06T05:13:46Z</dcterms:modified>
</cp:coreProperties>
</file>