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P15" s="1"/>
  <c r="F15"/>
  <c r="E15"/>
  <c r="Q15" s="1"/>
  <c r="G14"/>
  <c r="F14"/>
  <c r="P14" s="1"/>
  <c r="E14"/>
  <c r="Q14" s="1"/>
  <c r="G13"/>
  <c r="F13"/>
  <c r="P13" s="1"/>
  <c r="E13"/>
  <c r="P12"/>
  <c r="G12"/>
  <c r="F12"/>
  <c r="E12"/>
  <c r="Q12" s="1"/>
  <c r="G11"/>
  <c r="P11" s="1"/>
  <c r="F11"/>
  <c r="E11"/>
  <c r="G10"/>
  <c r="F10"/>
  <c r="P10" s="1"/>
  <c r="E10"/>
  <c r="G9"/>
  <c r="F9"/>
  <c r="P9" s="1"/>
  <c r="E9"/>
  <c r="Q9" s="1"/>
  <c r="P8"/>
  <c r="G8"/>
  <c r="G16" s="1"/>
  <c r="F8"/>
  <c r="E8"/>
  <c r="Q8" s="1"/>
  <c r="P16" l="1"/>
  <c r="Q10"/>
  <c r="Q11"/>
  <c r="Q16" s="1"/>
  <c r="Q13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<sst xmlns="http://schemas.openxmlformats.org/spreadsheetml/2006/main" count="34" uniqueCount="28">
  <si>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</si>
  <si>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</si>
  <si>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</si>
  <si>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</si>
  <si>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</si>
  <si>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</si>
  <si>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</si>
  <si>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</si>
  <si>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</si>
  <si>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</si>
  <si>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</si>
  <si>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</si>
  <si>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</si>
  <si>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</si>
  <si>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</si>
  <si>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</si>
  <si>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</si>
  <si>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</si>
  <si>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2024թ. հունվարի «31»-ի  դրությամբ</t>
  </si>
  <si>
    <t>Նախորդ տարիների
 պարտքը /30.12.2023թ. դրությամբ/</t>
  </si>
  <si>
    <t xml:space="preserve"> Նախորդ տարիների պարտքի  մարումը
2024թ.
   Ընթացքում</t>
  </si>
  <si>
    <t xml:space="preserve"> Նախորդ տարիների պարտքի  մնացորդը
31,01.2024թ.
   դրությամբ`     4=2-3</t>
  </si>
  <si>
    <t>Ընդամենը
համայնքապետարանների, ՏԻՄ -երին ենթակա բյուջետային հիմնարկների, ՀՈԱԿ-ների աշխատողների աշխատավարձերը 
2024թ.
հունվարի «31»-ի  դրությամբ</t>
  </si>
  <si>
    <t xml:space="preserve"> Այդ թվում` համայնքապետարանների աշխատողների  աշխատավարձերը  
2024թ.
հունվարի «31»-ի     դրությամբ</t>
  </si>
  <si>
    <t>Այդ թվում` ՏԻՄ-երին ենթակա  բյուջետային հիմնարկների աշխատողների աշխատավարձերը 
  2024թ.
հունվարի «31»-ի     դրությամբ</t>
  </si>
  <si>
    <t>Այդ թվում` ՀՈԱԿ-ների աշխատողների աշխատավարձերը  2024թ.
հունվարի «31»-ի     դրությամբ</t>
  </si>
  <si>
    <t>2023թ. ընթացիկ տարվա աշխատավարձի պարտքը
2024թ.
հունվարի «31»-ի     դրությամբ</t>
  </si>
  <si>
    <t>Ընդամենը աշխատավարձի պարտքը
2024թ.
հունվարի «31»-ի     դրությամբ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</si>
</sst>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D4" sqref="D4:D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19</v>
      </c>
      <c r="D4" s="30" t="s">
        <v>20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7" t="s">
        <v>13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100575.5</v>
      </c>
      <c r="G8" s="13">
        <f>I8+K8+M8</f>
        <v>100575.5</v>
      </c>
      <c r="H8" s="14">
        <v>17181.599999999999</v>
      </c>
      <c r="I8" s="14">
        <v>17181.599999999999</v>
      </c>
      <c r="J8" s="15">
        <v>27902.2</v>
      </c>
      <c r="K8" s="15">
        <v>27902.2</v>
      </c>
      <c r="L8" s="15">
        <v>55491.7</v>
      </c>
      <c r="M8" s="15">
        <v>55491.7</v>
      </c>
      <c r="N8" s="15">
        <v>23979.5</v>
      </c>
      <c r="O8" s="15">
        <v>23979.5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7" t="s">
        <v>14</v>
      </c>
      <c r="C9" s="1">
        <v>0</v>
      </c>
      <c r="D9" s="1">
        <v>0</v>
      </c>
      <c r="E9" s="1">
        <f t="shared" si="0"/>
        <v>0</v>
      </c>
      <c r="F9" s="13">
        <f t="shared" ref="F9:G15" si="1">H9+J9+L9</f>
        <v>27261.1</v>
      </c>
      <c r="G9" s="13">
        <f t="shared" si="1"/>
        <v>27261.1</v>
      </c>
      <c r="H9" s="20">
        <v>18819.8</v>
      </c>
      <c r="I9" s="15">
        <v>18819.8</v>
      </c>
      <c r="J9" s="15">
        <v>1717.2</v>
      </c>
      <c r="K9" s="15">
        <v>1717.2</v>
      </c>
      <c r="L9" s="15">
        <v>6724.1</v>
      </c>
      <c r="M9" s="15">
        <v>6724.1</v>
      </c>
      <c r="N9" s="15">
        <v>5566.5</v>
      </c>
      <c r="O9" s="15">
        <v>5566.5</v>
      </c>
      <c r="P9" s="13">
        <f t="shared" ref="P9:P15" si="2">F9-G9</f>
        <v>0</v>
      </c>
      <c r="Q9" s="13">
        <f t="shared" ref="Q9:Q15" si="3">E9+P9</f>
        <v>0</v>
      </c>
      <c r="R9" s="16"/>
      <c r="S9" s="17"/>
      <c r="T9" s="16"/>
    </row>
    <row r="10" spans="1:40" ht="21" customHeight="1">
      <c r="A10" s="11">
        <v>3</v>
      </c>
      <c r="B10" s="27" t="s">
        <v>15</v>
      </c>
      <c r="C10" s="1">
        <v>0</v>
      </c>
      <c r="D10" s="12">
        <v>0</v>
      </c>
      <c r="E10" s="1">
        <f t="shared" si="0"/>
        <v>0</v>
      </c>
      <c r="F10" s="13">
        <f t="shared" si="1"/>
        <v>46620.139000000003</v>
      </c>
      <c r="G10" s="13">
        <f t="shared" si="1"/>
        <v>46620.1</v>
      </c>
      <c r="H10" s="20">
        <v>29201.839</v>
      </c>
      <c r="I10" s="20">
        <v>29201.8</v>
      </c>
      <c r="J10" s="15">
        <v>9374.9</v>
      </c>
      <c r="K10" s="15">
        <v>9374.9</v>
      </c>
      <c r="L10" s="15">
        <v>8043.4</v>
      </c>
      <c r="M10" s="15">
        <v>8043.4</v>
      </c>
      <c r="N10" s="15">
        <v>1387.2</v>
      </c>
      <c r="O10" s="15">
        <v>1387.2</v>
      </c>
      <c r="P10" s="13">
        <f t="shared" si="2"/>
        <v>3.9000000004307367E-2</v>
      </c>
      <c r="Q10" s="13">
        <f t="shared" si="3"/>
        <v>3.9000000004307367E-2</v>
      </c>
      <c r="R10" s="16"/>
      <c r="S10" s="17"/>
      <c r="T10" s="16"/>
    </row>
    <row r="11" spans="1:40" ht="21" customHeight="1">
      <c r="A11" s="11">
        <v>4</v>
      </c>
      <c r="B11" s="27" t="s">
        <v>16</v>
      </c>
      <c r="C11" s="1">
        <v>0</v>
      </c>
      <c r="D11" s="12">
        <v>0</v>
      </c>
      <c r="E11" s="1">
        <f t="shared" si="0"/>
        <v>0</v>
      </c>
      <c r="F11" s="13">
        <f t="shared" si="1"/>
        <v>50450.100000000006</v>
      </c>
      <c r="G11" s="13">
        <f t="shared" si="1"/>
        <v>28774.199999999997</v>
      </c>
      <c r="H11" s="20">
        <v>20613.3</v>
      </c>
      <c r="I11" s="20">
        <v>8649</v>
      </c>
      <c r="J11" s="15">
        <v>3526.5</v>
      </c>
      <c r="K11" s="15">
        <v>2672.4</v>
      </c>
      <c r="L11" s="15">
        <v>26310.300000000003</v>
      </c>
      <c r="M11" s="15">
        <v>17452.8</v>
      </c>
      <c r="N11" s="15">
        <v>16669.900000000001</v>
      </c>
      <c r="O11" s="15">
        <v>9653.2999999999993</v>
      </c>
      <c r="P11" s="13">
        <f t="shared" si="2"/>
        <v>21675.900000000009</v>
      </c>
      <c r="Q11" s="13">
        <f t="shared" si="3"/>
        <v>21675.900000000009</v>
      </c>
      <c r="R11" s="16"/>
      <c r="S11" s="17"/>
      <c r="T11" s="16"/>
    </row>
    <row r="12" spans="1:40" ht="21" customHeight="1">
      <c r="A12" s="11">
        <v>5</v>
      </c>
      <c r="B12" s="27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1384.3</v>
      </c>
      <c r="G12" s="13">
        <f t="shared" si="1"/>
        <v>1384.3</v>
      </c>
      <c r="H12" s="20">
        <v>1384.3</v>
      </c>
      <c r="I12" s="20">
        <v>1384.3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7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95321.3</v>
      </c>
      <c r="G13" s="13">
        <f t="shared" si="1"/>
        <v>95321.3</v>
      </c>
      <c r="H13" s="20">
        <v>20757.3</v>
      </c>
      <c r="I13" s="15">
        <v>20757.3</v>
      </c>
      <c r="J13" s="15">
        <v>14224.6</v>
      </c>
      <c r="K13" s="15">
        <v>14224.6</v>
      </c>
      <c r="L13" s="15">
        <v>60339.4</v>
      </c>
      <c r="M13" s="15">
        <v>60339.4</v>
      </c>
      <c r="N13" s="15">
        <v>36172.800000000003</v>
      </c>
      <c r="O13" s="15">
        <v>36172.800000000003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7" t="s">
        <v>1</v>
      </c>
      <c r="C14" s="1">
        <v>4290.5</v>
      </c>
      <c r="D14" s="1">
        <v>4290.5</v>
      </c>
      <c r="E14" s="1">
        <f t="shared" si="0"/>
        <v>0</v>
      </c>
      <c r="F14" s="13">
        <f t="shared" si="1"/>
        <v>101948</v>
      </c>
      <c r="G14" s="13">
        <f t="shared" si="1"/>
        <v>80454.3</v>
      </c>
      <c r="H14" s="20">
        <v>50765.599999999999</v>
      </c>
      <c r="I14" s="20">
        <v>40715</v>
      </c>
      <c r="J14" s="15">
        <v>3436.7</v>
      </c>
      <c r="K14" s="15">
        <v>0</v>
      </c>
      <c r="L14" s="15">
        <v>47745.7</v>
      </c>
      <c r="M14" s="15">
        <v>39739.300000000003</v>
      </c>
      <c r="N14" s="15">
        <v>12996.4</v>
      </c>
      <c r="O14" s="15">
        <v>7613.6</v>
      </c>
      <c r="P14" s="13">
        <f t="shared" si="2"/>
        <v>21493.699999999997</v>
      </c>
      <c r="Q14" s="13">
        <f t="shared" si="3"/>
        <v>21493.699999999997</v>
      </c>
      <c r="R14" s="16"/>
      <c r="S14" s="17"/>
      <c r="T14" s="16"/>
    </row>
    <row r="15" spans="1:40" ht="21" customHeight="1">
      <c r="A15" s="11">
        <v>8</v>
      </c>
      <c r="B15" s="27" t="s">
        <v>17</v>
      </c>
      <c r="C15" s="1">
        <v>0</v>
      </c>
      <c r="D15" s="12">
        <v>0</v>
      </c>
      <c r="E15" s="1">
        <f t="shared" si="0"/>
        <v>0</v>
      </c>
      <c r="F15" s="13">
        <f t="shared" si="1"/>
        <v>32453.1</v>
      </c>
      <c r="G15" s="13">
        <f t="shared" si="1"/>
        <v>27153.5</v>
      </c>
      <c r="H15" s="20">
        <v>21536</v>
      </c>
      <c r="I15" s="20">
        <v>21536</v>
      </c>
      <c r="J15" s="15">
        <v>5617.5</v>
      </c>
      <c r="K15" s="15">
        <v>5617.5</v>
      </c>
      <c r="L15" s="15">
        <v>5299.6</v>
      </c>
      <c r="M15" s="15">
        <v>0</v>
      </c>
      <c r="N15" s="15">
        <v>2357.8000000000002</v>
      </c>
      <c r="O15" s="15">
        <v>0</v>
      </c>
      <c r="P15" s="13">
        <f t="shared" si="2"/>
        <v>5299.5999999999985</v>
      </c>
      <c r="Q15" s="13">
        <f t="shared" si="3"/>
        <v>5299.5999999999985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4290.5</v>
      </c>
      <c r="D16" s="15">
        <f t="shared" si="4"/>
        <v>4290.5</v>
      </c>
      <c r="E16" s="15">
        <f t="shared" si="4"/>
        <v>0</v>
      </c>
      <c r="F16" s="15">
        <f t="shared" si="4"/>
        <v>456013.53899999999</v>
      </c>
      <c r="G16" s="15">
        <f t="shared" si="4"/>
        <v>407544.3</v>
      </c>
      <c r="H16" s="15">
        <f t="shared" si="4"/>
        <v>180259.739</v>
      </c>
      <c r="I16" s="15">
        <f t="shared" si="4"/>
        <v>158244.79999999999</v>
      </c>
      <c r="J16" s="15">
        <f t="shared" si="4"/>
        <v>65799.600000000006</v>
      </c>
      <c r="K16" s="15">
        <f t="shared" si="4"/>
        <v>61508.800000000003</v>
      </c>
      <c r="L16" s="15">
        <f t="shared" si="4"/>
        <v>209954.19999999998</v>
      </c>
      <c r="M16" s="15">
        <f t="shared" si="4"/>
        <v>187790.7</v>
      </c>
      <c r="N16" s="15">
        <f t="shared" si="4"/>
        <v>99130.1</v>
      </c>
      <c r="O16" s="15">
        <f t="shared" si="4"/>
        <v>84372.900000000009</v>
      </c>
      <c r="P16" s="15">
        <f t="shared" si="4"/>
        <v>48469.239000000009</v>
      </c>
      <c r="Q16" s="15">
        <f t="shared" si="4"/>
        <v>48469.239000000009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2024-02-06T07:31:58Z</dcterms:modified>
</cp:coreProperties>
</file>