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" i="1"/>
  <c r="AB95" l="1"/>
  <c r="AB73" l="1"/>
  <c r="AE21" l="1"/>
  <c r="AD21"/>
  <c r="AC21"/>
  <c r="AB21"/>
  <c r="AE75" l="1"/>
  <c r="AD75"/>
  <c r="AC75"/>
  <c r="AB75"/>
  <c r="G75"/>
  <c r="F75"/>
  <c r="E75"/>
  <c r="D75"/>
  <c r="AB74"/>
  <c r="AC74"/>
  <c r="AD74"/>
  <c r="AE74"/>
  <c r="AB102" l="1"/>
  <c r="AE129"/>
  <c r="AB36" l="1"/>
  <c r="D22" l="1"/>
  <c r="E22"/>
  <c r="F22"/>
  <c r="G22"/>
  <c r="D23"/>
  <c r="E23"/>
  <c r="F23"/>
  <c r="G23"/>
  <c r="D24"/>
  <c r="E24"/>
  <c r="F24"/>
  <c r="G24"/>
  <c r="D25"/>
  <c r="E25"/>
  <c r="F25"/>
  <c r="G25"/>
  <c r="D26"/>
  <c r="E26"/>
  <c r="F26"/>
  <c r="G26"/>
  <c r="D27"/>
  <c r="E27"/>
  <c r="F27"/>
  <c r="G27"/>
  <c r="D28"/>
  <c r="E28"/>
  <c r="F28"/>
  <c r="G28"/>
  <c r="D29"/>
  <c r="E29"/>
  <c r="F29"/>
  <c r="G29"/>
  <c r="D30"/>
  <c r="E30"/>
  <c r="F30"/>
  <c r="G30"/>
  <c r="D31"/>
  <c r="E31"/>
  <c r="F31"/>
  <c r="G31"/>
  <c r="D32"/>
  <c r="E32"/>
  <c r="F32"/>
  <c r="G32"/>
  <c r="D33"/>
  <c r="E33"/>
  <c r="F33"/>
  <c r="G33"/>
  <c r="D34"/>
  <c r="E34"/>
  <c r="F34"/>
  <c r="G34"/>
  <c r="D35"/>
  <c r="E35"/>
  <c r="F35"/>
  <c r="G35"/>
  <c r="D36"/>
  <c r="E36"/>
  <c r="F36"/>
  <c r="G36"/>
  <c r="D37"/>
  <c r="E37"/>
  <c r="F37"/>
  <c r="G37"/>
  <c r="D38"/>
  <c r="E38"/>
  <c r="F38"/>
  <c r="G38"/>
  <c r="D39"/>
  <c r="E39"/>
  <c r="F39"/>
  <c r="G39"/>
  <c r="D40"/>
  <c r="E40"/>
  <c r="F40"/>
  <c r="G40"/>
  <c r="D41"/>
  <c r="E41"/>
  <c r="F41"/>
  <c r="G41"/>
  <c r="D42"/>
  <c r="E42"/>
  <c r="F42"/>
  <c r="G42"/>
  <c r="D43"/>
  <c r="E43"/>
  <c r="F43"/>
  <c r="G43"/>
  <c r="D44"/>
  <c r="E44"/>
  <c r="F44"/>
  <c r="G44"/>
  <c r="D45"/>
  <c r="E45"/>
  <c r="F45"/>
  <c r="G45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D51"/>
  <c r="E51"/>
  <c r="F51"/>
  <c r="G51"/>
  <c r="D52"/>
  <c r="E52"/>
  <c r="F52"/>
  <c r="G52"/>
  <c r="D53"/>
  <c r="E53"/>
  <c r="F53"/>
  <c r="G53"/>
  <c r="D54"/>
  <c r="E54"/>
  <c r="F54"/>
  <c r="G54"/>
  <c r="D55"/>
  <c r="E55"/>
  <c r="F55"/>
  <c r="G55"/>
  <c r="D56"/>
  <c r="E56"/>
  <c r="F56"/>
  <c r="G56"/>
  <c r="D57"/>
  <c r="E57"/>
  <c r="F57"/>
  <c r="G57"/>
  <c r="D58"/>
  <c r="E58"/>
  <c r="F58"/>
  <c r="G58"/>
  <c r="D59"/>
  <c r="E59"/>
  <c r="F59"/>
  <c r="G59"/>
  <c r="D60"/>
  <c r="E60"/>
  <c r="F60"/>
  <c r="G60"/>
  <c r="D61"/>
  <c r="E61"/>
  <c r="F61"/>
  <c r="G61"/>
  <c r="D62"/>
  <c r="E62"/>
  <c r="F62"/>
  <c r="G62"/>
  <c r="D63"/>
  <c r="E63"/>
  <c r="F63"/>
  <c r="G63"/>
  <c r="D64"/>
  <c r="E64"/>
  <c r="F64"/>
  <c r="G64"/>
  <c r="D65"/>
  <c r="E65"/>
  <c r="F65"/>
  <c r="G65"/>
  <c r="D66"/>
  <c r="E66"/>
  <c r="F66"/>
  <c r="G66"/>
  <c r="D67"/>
  <c r="E67"/>
  <c r="F67"/>
  <c r="G67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G73"/>
  <c r="D74"/>
  <c r="E74"/>
  <c r="F74"/>
  <c r="G74"/>
  <c r="D76"/>
  <c r="E76"/>
  <c r="F76"/>
  <c r="G76"/>
  <c r="D77"/>
  <c r="E77"/>
  <c r="F77"/>
  <c r="G77"/>
  <c r="D78"/>
  <c r="E78"/>
  <c r="F78"/>
  <c r="G78"/>
  <c r="D79"/>
  <c r="E79"/>
  <c r="F79"/>
  <c r="G79"/>
  <c r="D80"/>
  <c r="E80"/>
  <c r="F80"/>
  <c r="G80"/>
  <c r="D81"/>
  <c r="E81"/>
  <c r="F81"/>
  <c r="G81"/>
  <c r="D82"/>
  <c r="E82"/>
  <c r="F82"/>
  <c r="G82"/>
  <c r="D83"/>
  <c r="E83"/>
  <c r="F83"/>
  <c r="G83"/>
  <c r="D84"/>
  <c r="E84"/>
  <c r="F84"/>
  <c r="G84"/>
  <c r="D85"/>
  <c r="E85"/>
  <c r="F85"/>
  <c r="G85"/>
  <c r="D86"/>
  <c r="E86"/>
  <c r="F86"/>
  <c r="G86"/>
  <c r="D87"/>
  <c r="E87"/>
  <c r="F87"/>
  <c r="G87"/>
  <c r="D88"/>
  <c r="E88"/>
  <c r="F88"/>
  <c r="G88"/>
  <c r="D89"/>
  <c r="E89"/>
  <c r="F89"/>
  <c r="G89"/>
  <c r="D90"/>
  <c r="E90"/>
  <c r="F90"/>
  <c r="G90"/>
  <c r="D91"/>
  <c r="E91"/>
  <c r="F91"/>
  <c r="G91"/>
  <c r="D92"/>
  <c r="E92"/>
  <c r="F92"/>
  <c r="G92"/>
  <c r="D93"/>
  <c r="E93"/>
  <c r="F93"/>
  <c r="G93"/>
  <c r="D94"/>
  <c r="E94"/>
  <c r="F94"/>
  <c r="G94"/>
  <c r="D95"/>
  <c r="E95"/>
  <c r="F95"/>
  <c r="G95"/>
  <c r="D96"/>
  <c r="E96"/>
  <c r="F96"/>
  <c r="G96"/>
  <c r="D97"/>
  <c r="E97"/>
  <c r="F97"/>
  <c r="G97"/>
  <c r="D98"/>
  <c r="E98"/>
  <c r="F98"/>
  <c r="G98"/>
  <c r="D99"/>
  <c r="E99"/>
  <c r="F99"/>
  <c r="G99"/>
  <c r="D100"/>
  <c r="E100"/>
  <c r="F100"/>
  <c r="G100"/>
  <c r="D101"/>
  <c r="E101"/>
  <c r="F101"/>
  <c r="G101"/>
  <c r="D102"/>
  <c r="E102"/>
  <c r="F102"/>
  <c r="G102"/>
  <c r="D103"/>
  <c r="E103"/>
  <c r="F103"/>
  <c r="G103"/>
  <c r="D104"/>
  <c r="E104"/>
  <c r="F104"/>
  <c r="G104"/>
  <c r="D105"/>
  <c r="E105"/>
  <c r="F105"/>
  <c r="G105"/>
  <c r="D106"/>
  <c r="E106"/>
  <c r="F106"/>
  <c r="G106"/>
  <c r="D107"/>
  <c r="E107"/>
  <c r="F107"/>
  <c r="G107"/>
  <c r="D108"/>
  <c r="E108"/>
  <c r="F108"/>
  <c r="G108"/>
  <c r="D109"/>
  <c r="E109"/>
  <c r="F109"/>
  <c r="G109"/>
  <c r="D110"/>
  <c r="E110"/>
  <c r="F110"/>
  <c r="G110"/>
  <c r="D111"/>
  <c r="E111"/>
  <c r="F111"/>
  <c r="G111"/>
  <c r="D112"/>
  <c r="E112"/>
  <c r="F112"/>
  <c r="G112"/>
  <c r="D113"/>
  <c r="E113"/>
  <c r="F113"/>
  <c r="G113"/>
  <c r="D114"/>
  <c r="E114"/>
  <c r="F114"/>
  <c r="G114"/>
  <c r="D115"/>
  <c r="E115"/>
  <c r="F115"/>
  <c r="G115"/>
  <c r="D116"/>
  <c r="E116"/>
  <c r="F116"/>
  <c r="G116"/>
  <c r="D117"/>
  <c r="E117"/>
  <c r="F117"/>
  <c r="G117"/>
  <c r="D118"/>
  <c r="E118"/>
  <c r="F118"/>
  <c r="G118"/>
  <c r="D119"/>
  <c r="E119"/>
  <c r="F119"/>
  <c r="G119"/>
  <c r="D120"/>
  <c r="E120"/>
  <c r="F120"/>
  <c r="G120"/>
  <c r="D121"/>
  <c r="E121"/>
  <c r="F121"/>
  <c r="G121"/>
  <c r="D122"/>
  <c r="E122"/>
  <c r="F122"/>
  <c r="G122"/>
  <c r="D123"/>
  <c r="E123"/>
  <c r="F123"/>
  <c r="G123"/>
  <c r="D124"/>
  <c r="E124"/>
  <c r="F124"/>
  <c r="G124"/>
  <c r="D125"/>
  <c r="E125"/>
  <c r="F125"/>
  <c r="G125"/>
  <c r="D126"/>
  <c r="E126"/>
  <c r="F126"/>
  <c r="G126"/>
  <c r="D127"/>
  <c r="E127"/>
  <c r="F127"/>
  <c r="G127"/>
  <c r="D128"/>
  <c r="E128"/>
  <c r="F128"/>
  <c r="G128"/>
  <c r="D129"/>
  <c r="E129"/>
  <c r="F129"/>
  <c r="G129"/>
  <c r="D130"/>
  <c r="E130"/>
  <c r="F130"/>
  <c r="G130"/>
  <c r="D131"/>
  <c r="E131"/>
  <c r="F131"/>
  <c r="G131"/>
  <c r="AB22"/>
  <c r="AC22"/>
  <c r="AD22"/>
  <c r="AE22"/>
  <c r="AB23"/>
  <c r="AC23"/>
  <c r="AD23"/>
  <c r="AE23"/>
  <c r="AB24"/>
  <c r="AC24"/>
  <c r="AD24"/>
  <c r="AE24"/>
  <c r="AB25"/>
  <c r="AC25"/>
  <c r="AD25"/>
  <c r="AE25"/>
  <c r="AB26"/>
  <c r="AC26"/>
  <c r="AD26"/>
  <c r="AE26"/>
  <c r="AB27"/>
  <c r="AC27"/>
  <c r="AD27"/>
  <c r="AE27"/>
  <c r="AB28"/>
  <c r="AC28"/>
  <c r="AD28"/>
  <c r="AE28"/>
  <c r="AB29"/>
  <c r="AC29"/>
  <c r="AD29"/>
  <c r="AE29"/>
  <c r="AB30"/>
  <c r="AC30"/>
  <c r="AD30"/>
  <c r="AE30"/>
  <c r="AB31"/>
  <c r="AC31"/>
  <c r="AD31"/>
  <c r="AE31"/>
  <c r="AB32"/>
  <c r="AC32"/>
  <c r="AD32"/>
  <c r="AE32"/>
  <c r="AB33"/>
  <c r="AC33"/>
  <c r="AD33"/>
  <c r="AE33"/>
  <c r="AB34"/>
  <c r="AC34"/>
  <c r="AD34"/>
  <c r="AE34"/>
  <c r="AB35"/>
  <c r="AC35"/>
  <c r="AD35"/>
  <c r="AE35"/>
  <c r="AC36"/>
  <c r="AD36"/>
  <c r="AE36"/>
  <c r="AB37"/>
  <c r="AC37"/>
  <c r="AD37"/>
  <c r="AE37"/>
  <c r="AB38"/>
  <c r="AD38"/>
  <c r="AE38"/>
  <c r="AB39"/>
  <c r="AC39"/>
  <c r="AD39"/>
  <c r="AE39"/>
  <c r="AB40"/>
  <c r="AC40"/>
  <c r="AD40"/>
  <c r="AE40"/>
  <c r="AB41"/>
  <c r="AC41"/>
  <c r="AD41"/>
  <c r="AE41"/>
  <c r="AB42"/>
  <c r="AC42"/>
  <c r="AD42"/>
  <c r="AE42"/>
  <c r="AB43"/>
  <c r="AC43"/>
  <c r="AD43"/>
  <c r="AE43"/>
  <c r="AB44"/>
  <c r="AC44"/>
  <c r="AD44"/>
  <c r="AE44"/>
  <c r="AB45"/>
  <c r="AC45"/>
  <c r="AD45"/>
  <c r="AE45"/>
  <c r="AB46"/>
  <c r="AC46"/>
  <c r="AD46"/>
  <c r="AE46"/>
  <c r="AB47"/>
  <c r="AC47"/>
  <c r="AD47"/>
  <c r="AE47"/>
  <c r="AB48"/>
  <c r="AC48"/>
  <c r="AD48"/>
  <c r="AE48"/>
  <c r="AB49"/>
  <c r="AC49"/>
  <c r="AD49"/>
  <c r="AE49"/>
  <c r="AB50"/>
  <c r="AC50"/>
  <c r="AD50"/>
  <c r="AE50"/>
  <c r="AB51"/>
  <c r="AC51"/>
  <c r="AD51"/>
  <c r="AE51"/>
  <c r="AB52"/>
  <c r="AC52"/>
  <c r="AD52"/>
  <c r="AE52"/>
  <c r="AB53"/>
  <c r="AC53"/>
  <c r="AD53"/>
  <c r="AE53"/>
  <c r="AB54"/>
  <c r="AC54"/>
  <c r="AD54"/>
  <c r="AE54"/>
  <c r="AB55"/>
  <c r="AC55"/>
  <c r="AD55"/>
  <c r="AE55"/>
  <c r="AB56"/>
  <c r="AC56"/>
  <c r="AD56"/>
  <c r="AE56"/>
  <c r="AB57"/>
  <c r="AC57"/>
  <c r="AD57"/>
  <c r="AE57"/>
  <c r="AB58"/>
  <c r="AC58"/>
  <c r="AD58"/>
  <c r="AE58"/>
  <c r="AB59"/>
  <c r="AC59"/>
  <c r="AD59"/>
  <c r="AE59"/>
  <c r="AB60"/>
  <c r="AC60"/>
  <c r="AD60"/>
  <c r="AE60"/>
  <c r="AB61"/>
  <c r="AC61"/>
  <c r="AD61"/>
  <c r="AE61"/>
  <c r="AB62"/>
  <c r="AC62"/>
  <c r="AD62"/>
  <c r="AE62"/>
  <c r="AB63"/>
  <c r="AC63"/>
  <c r="AD63"/>
  <c r="AE63"/>
  <c r="AB64"/>
  <c r="AC64"/>
  <c r="AD64"/>
  <c r="AE64"/>
  <c r="AB65"/>
  <c r="AC65"/>
  <c r="AD65"/>
  <c r="AE65"/>
  <c r="AB66"/>
  <c r="AC66"/>
  <c r="AD66"/>
  <c r="AE66"/>
  <c r="AB67"/>
  <c r="AC67"/>
  <c r="AD67"/>
  <c r="AE67"/>
  <c r="AB68"/>
  <c r="AC68"/>
  <c r="AD68"/>
  <c r="AE68"/>
  <c r="AB69"/>
  <c r="AC69"/>
  <c r="AD69"/>
  <c r="AE69"/>
  <c r="AB70"/>
  <c r="AC70"/>
  <c r="AD70"/>
  <c r="AE70"/>
  <c r="AB71"/>
  <c r="AC71"/>
  <c r="AD71"/>
  <c r="AE71"/>
  <c r="AB72"/>
  <c r="AC72"/>
  <c r="AD72"/>
  <c r="AE72"/>
  <c r="AC73"/>
  <c r="AD73"/>
  <c r="AE73"/>
  <c r="AB76"/>
  <c r="AC76"/>
  <c r="AD76"/>
  <c r="AE76"/>
  <c r="AB77"/>
  <c r="AC77"/>
  <c r="AD77"/>
  <c r="AE77"/>
  <c r="AB78"/>
  <c r="AC78"/>
  <c r="AD78"/>
  <c r="AE78"/>
  <c r="AB79"/>
  <c r="AC79"/>
  <c r="AD79"/>
  <c r="AE79"/>
  <c r="AB80"/>
  <c r="AC80"/>
  <c r="AD80"/>
  <c r="AE80"/>
  <c r="AB81"/>
  <c r="AC81"/>
  <c r="AD81"/>
  <c r="AE81"/>
  <c r="AB82"/>
  <c r="AC82"/>
  <c r="AD82"/>
  <c r="AE82"/>
  <c r="AB83"/>
  <c r="AC83"/>
  <c r="AD83"/>
  <c r="AE83"/>
  <c r="AB84"/>
  <c r="AC84"/>
  <c r="AD84"/>
  <c r="AE84"/>
  <c r="AB85"/>
  <c r="AC85"/>
  <c r="AD85"/>
  <c r="AE85"/>
  <c r="AB86"/>
  <c r="AC86"/>
  <c r="AD86"/>
  <c r="AE86"/>
  <c r="AB87"/>
  <c r="AC87"/>
  <c r="AD87"/>
  <c r="AE87"/>
  <c r="AB88"/>
  <c r="AC88"/>
  <c r="AD88"/>
  <c r="AE88"/>
  <c r="AB89"/>
  <c r="AC89"/>
  <c r="AD89"/>
  <c r="AE89"/>
  <c r="AB90"/>
  <c r="AC90"/>
  <c r="AD90"/>
  <c r="AE90"/>
  <c r="AB91"/>
  <c r="AC91"/>
  <c r="AD91"/>
  <c r="AE91"/>
  <c r="AB92"/>
  <c r="AC92"/>
  <c r="AD92"/>
  <c r="AE92"/>
  <c r="AB93"/>
  <c r="AC93"/>
  <c r="AD93"/>
  <c r="AE93"/>
  <c r="AB94"/>
  <c r="AC94"/>
  <c r="AD94"/>
  <c r="AE94"/>
  <c r="AC95"/>
  <c r="AD95"/>
  <c r="AE95"/>
  <c r="AB96"/>
  <c r="AC96"/>
  <c r="AD96"/>
  <c r="AE96"/>
  <c r="AB97"/>
  <c r="AC97"/>
  <c r="AD97"/>
  <c r="AE97"/>
  <c r="AB98"/>
  <c r="AC98"/>
  <c r="AD98"/>
  <c r="AE98"/>
  <c r="AB99"/>
  <c r="AC99"/>
  <c r="AD99"/>
  <c r="AE99"/>
  <c r="AB100"/>
  <c r="AC100"/>
  <c r="AD100"/>
  <c r="AE100"/>
  <c r="AB101"/>
  <c r="AC101"/>
  <c r="AD101"/>
  <c r="AE101"/>
  <c r="AC102"/>
  <c r="AD102"/>
  <c r="AE102"/>
  <c r="AB103"/>
  <c r="AC103"/>
  <c r="AD103"/>
  <c r="AE103"/>
  <c r="AB104"/>
  <c r="AC104"/>
  <c r="AD104"/>
  <c r="AE104"/>
  <c r="AB105"/>
  <c r="AC105"/>
  <c r="AD105"/>
  <c r="AE105"/>
  <c r="AB106"/>
  <c r="AC106"/>
  <c r="AD106"/>
  <c r="AE106"/>
  <c r="AB107"/>
  <c r="AC107"/>
  <c r="AD107"/>
  <c r="AE107"/>
  <c r="AB108"/>
  <c r="AC108"/>
  <c r="AD108"/>
  <c r="AE108"/>
  <c r="AB109"/>
  <c r="AC109"/>
  <c r="AD109"/>
  <c r="AE109"/>
  <c r="AB110"/>
  <c r="AC110"/>
  <c r="AD110"/>
  <c r="AE110"/>
  <c r="AB111"/>
  <c r="AC111"/>
  <c r="AD111"/>
  <c r="AE111"/>
  <c r="AB112"/>
  <c r="AC112"/>
  <c r="AD112"/>
  <c r="AE112"/>
  <c r="AB113"/>
  <c r="AC113"/>
  <c r="AD113"/>
  <c r="AE113"/>
  <c r="AB114"/>
  <c r="AC114"/>
  <c r="AD114"/>
  <c r="AE114"/>
  <c r="AB115"/>
  <c r="AC115"/>
  <c r="AD115"/>
  <c r="AE115"/>
  <c r="AB116"/>
  <c r="AC116"/>
  <c r="AD116"/>
  <c r="AE116"/>
  <c r="AB117"/>
  <c r="AC117"/>
  <c r="AD117"/>
  <c r="AE117"/>
  <c r="AB118"/>
  <c r="AC118"/>
  <c r="AD118"/>
  <c r="AE118"/>
  <c r="AB119"/>
  <c r="AC119"/>
  <c r="AD119"/>
  <c r="AE119"/>
  <c r="AB120"/>
  <c r="AC120"/>
  <c r="AD120"/>
  <c r="AE120"/>
  <c r="AB121"/>
  <c r="AC121"/>
  <c r="AD121"/>
  <c r="AE121"/>
  <c r="AB122"/>
  <c r="AC122"/>
  <c r="AD122"/>
  <c r="AE122"/>
  <c r="AB123"/>
  <c r="AC123"/>
  <c r="AD123"/>
  <c r="AE123"/>
  <c r="AB124"/>
  <c r="AC124"/>
  <c r="AD124"/>
  <c r="AE124"/>
  <c r="AB125"/>
  <c r="AC125"/>
  <c r="AD125"/>
  <c r="AE125"/>
  <c r="AB126"/>
  <c r="AC126"/>
  <c r="AD126"/>
  <c r="AE126"/>
  <c r="AB127"/>
  <c r="AC127"/>
  <c r="AD127"/>
  <c r="AE127"/>
  <c r="AB128"/>
  <c r="AC128"/>
  <c r="AD128"/>
  <c r="AE128"/>
  <c r="AB129"/>
  <c r="AC129"/>
  <c r="AD129"/>
  <c r="AB130"/>
  <c r="AC130"/>
  <c r="AD130"/>
  <c r="AE130"/>
  <c r="AB131"/>
  <c r="AC131"/>
  <c r="AD131"/>
  <c r="AE131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D132" l="1"/>
  <c r="AB132"/>
  <c r="AE132"/>
  <c r="AC132"/>
  <c r="G132"/>
  <c r="E132"/>
  <c r="F132"/>
  <c r="D132"/>
  <c r="C132" l="1"/>
  <c r="G21"/>
  <c r="F21"/>
  <c r="E21"/>
  <c r="D21"/>
</calcChain>
</file>

<file path=xl/sharedStrings.xml><?xml version="1.0" encoding="utf-8"?>
<sst xmlns="http://schemas.openxmlformats.org/spreadsheetml/2006/main" count="186" uniqueCount="144">
  <si>
    <t>Հավելված N 1</t>
  </si>
  <si>
    <t>Ձև N 1</t>
  </si>
  <si>
    <t xml:space="preserve">Հայաստանի Հանրապետության </t>
  </si>
  <si>
    <t xml:space="preserve">ֆինանսների նախարարի </t>
  </si>
  <si>
    <t>2013 թվականի փետրվարի 4-ի N 104-Ն հրամանի</t>
  </si>
  <si>
    <t>ԾՐԱԳՐԱՅԻՆ  ՑՈՒՑԱՆԻՇՆԵՐ</t>
  </si>
  <si>
    <t xml:space="preserve">                             ՊԵՏԱԿԱՆ ՈՉ ԱՌԵՎՏՐԱՅԻՆ ԿԱԶՄԱԿԵՐՊՈՒԹՅՈՒՆՆԵՐԻ ՖԻՆԱՆՍԱՏՆՏԵՍԱԿԱՆ ԳՈՐԾՈՒՆԵՈՒԹՅԱՆ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</si>
  <si>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</si>
  <si>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 xml:space="preserve">                      </t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</si>
  <si>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</si>
  <si>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</si>
  <si>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</si>
  <si>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</si>
  <si>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</si>
  <si>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</si>
  <si>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</si>
  <si>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</si>
  <si>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</si>
  <si>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</si>
  <si>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</si>
  <si>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</si>
  <si>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</si>
  <si>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</si>
  <si>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</si>
  <si>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</si>
  <si>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</si>
  <si>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</si>
  <si>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</si>
  <si>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</si>
  <si>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</si>
  <si>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>Ը Ն Դ Ա Մ Ե Ն Ը</t>
  </si>
  <si>
    <t xml:space="preserve">Պետական կառավարման լիազորված մարմնի անվանումը     </t>
  </si>
  <si>
    <t>Արմավիրի Վ.Բախշյանի անվան   N 2 հիմնական դպրոց</t>
  </si>
  <si>
    <t>Արմավիրի N 3 հիմնական դպրոց</t>
  </si>
  <si>
    <t>Արմավիրի Զորավար  Անդրանիկ Օզանյանի անվան   N 5  հիմնական.դպրոց</t>
  </si>
  <si>
    <t>Արմավիրի Մովսես  Սիլիկյանի անվան    N  6  հիմնական դպրոց</t>
  </si>
  <si>
    <t>Արմավիրի N 8 հիմնական դպրոց</t>
  </si>
  <si>
    <t>Արմավիրի  N 9 հիմնական դպրոց</t>
  </si>
  <si>
    <t>Արմավիրի N 10 հիմնական դպրոց</t>
  </si>
  <si>
    <t>Մեծամորի  N 1 հիմնական դպրոց</t>
  </si>
  <si>
    <t>Արմավիրի միջնակարգ դպրոց</t>
  </si>
  <si>
    <t>Արևիկի միջնակարգ .դպրոց</t>
  </si>
  <si>
    <t>Արաքսի Զ. Ավետիսյանի անվան  միջնակարգ  դպրոց</t>
  </si>
  <si>
    <t>Այգեշատի Յու.Հովհաննիսյանի անվան միջնակարգ  .դպրոց</t>
  </si>
  <si>
    <t>Արազափի Թ. Հուրյանի անվան միջնակարգ .դպրոց</t>
  </si>
  <si>
    <t>Արտաշարի միջնակարգ դպրոց</t>
  </si>
  <si>
    <t>Ամասիայի միջնակարգ դպրոց</t>
  </si>
  <si>
    <t>Արգավանդի միջնակարգ դպրոց</t>
  </si>
  <si>
    <t>Բամբակաշատի միջնակարգ դպրոց</t>
  </si>
  <si>
    <t>Բերքաշատի միջնակարգ դպրոց</t>
  </si>
  <si>
    <t>Գետաշենի միջնակարգ դպրոց</t>
  </si>
  <si>
    <t>Երասխահունի Մարտիկ Գևորգյանի անվան միջնակարգ դպրոց</t>
  </si>
  <si>
    <t>Եղեգնուտի միջնակարգ դպրոց</t>
  </si>
  <si>
    <t>Զարթոնքի միջնակարգ դպրոց</t>
  </si>
  <si>
    <t>Լուկաշինի Հունան Ավետիսյանի անվան  միջնակարգ դպրոց</t>
  </si>
  <si>
    <t>Լենուղու Ջիվանու անվան միջնակարգ դպրոց</t>
  </si>
  <si>
    <t>Խանջյանի Արմեն Բենիամինի Հակոբյանի անվան միջնակարգ դպրոց</t>
  </si>
  <si>
    <t>Սարդարապատի միջնակարգ դպրոց</t>
  </si>
  <si>
    <t>Հացիկի Ավ. Բաղդասարյանի անվան միջնակարգ դպրոց</t>
  </si>
  <si>
    <t>Հայկավանի միջնակարգ դպրոց</t>
  </si>
  <si>
    <t>Այգեվանի  Մովսես  Խորենացու անվան միջնակարգ դպրոց</t>
  </si>
  <si>
    <t>Մարգարայի միջնակարգ դպրոց</t>
  </si>
  <si>
    <t>Մրգաշատի  Վ.Ափոյանի անվան N 1 միջնակարգ դպրոց</t>
  </si>
  <si>
    <t>Մրգաշատի Մ.Մաղաքյանի անվան N 2 միջնակարգ դպրոց</t>
  </si>
  <si>
    <t>Մայիսյանի միջնակարգ դպրոց</t>
  </si>
  <si>
    <t>Նոր Արտագերսի միջնակարգ դպրոց</t>
  </si>
  <si>
    <t>Նոր Արմավիրի միջնակարգ դպրոց</t>
  </si>
  <si>
    <t>Նոր Կեսարիայի միջնակարգ դպրոց</t>
  </si>
  <si>
    <t>Նորապատի միջնակարգ դպրոց</t>
  </si>
  <si>
    <t>Նալբանդյանի Պերճուհի և Արմէն Նալպանտեանների անվան  միջնակարգ դպրոց</t>
  </si>
  <si>
    <t>Նորավանի միջնակարգ դպրոց</t>
  </si>
  <si>
    <t>Շենավանի միջնակարգ դպրոց</t>
  </si>
  <si>
    <t>Ջանֆիդայի Է. Դաշտոյանի անվան միջնակարգ դպրոց</t>
  </si>
  <si>
    <t>Ջրաշենի միջնակարգ դպրոց</t>
  </si>
  <si>
    <t>Ալաշկերտի Հ.Քոչարի անվան  միջնակարգ դպրոց</t>
  </si>
  <si>
    <t>Վարդանաշենի միջնակարգ դպրոց</t>
  </si>
  <si>
    <t>Տանձուտի միջնակարգ դպրոց</t>
  </si>
  <si>
    <t>Փշատավանի միջնակարգ դպրոց</t>
  </si>
  <si>
    <t>Վաղարշապատի Մ.Մաշտոցի անվան   N 1 հիմնական դպրոց</t>
  </si>
  <si>
    <t>Վաղարշապատի Հ.Հովհաննիսյանի անվան   N3 հիմնական դպրոց</t>
  </si>
  <si>
    <t>Վաղարշապատի Խ.Աբովյանի անվան   N 4 հիմնական դպրոց</t>
  </si>
  <si>
    <t>Վաղարշապատի  Երվանդ Օտյանի անվան  N 7 հիմնական դպրոց</t>
  </si>
  <si>
    <t>Վաղարշապատի Գ.Նժդեհի անվան   N  8 հիմնական դպրոց</t>
  </si>
  <si>
    <t>Վաղարշապատի Ռ.Պատկանյանի անվան   N 9 հիմնական դպրոց</t>
  </si>
  <si>
    <t>Վաղարշապատի Վահան Ռշտունու անվան  N 11 հիմնական դպրոց</t>
  </si>
  <si>
    <t>Վաղարշապատի  Զորավար Անդրանիկի անվան   N 12 հիմնական դպրոց</t>
  </si>
  <si>
    <t xml:space="preserve">Վաղարշապատի  &lt;&lt;Ներսիսյան &gt;&gt;  N6 հիմնական դպրոց </t>
  </si>
  <si>
    <t>Արտիմետի միջնակարգ դպրոց</t>
  </si>
  <si>
    <t>Ակնալճի Ա.Հարությունյանի անվան միջնակարգ դպրոց</t>
  </si>
  <si>
    <t>Աղավնատան Ղ. Աբգարյանի անվան միջնակարգ դպրոց</t>
  </si>
  <si>
    <t>Ամբերդի Հ.Նավասարդյանի անվան միջնակարգ դպրոց</t>
  </si>
  <si>
    <t>Այգեշատի միջնակարգ դպրոց</t>
  </si>
  <si>
    <t>Այգեկի Մուշեղ Մովսիսյանի անվան միջնակարգ դպրոց</t>
  </si>
  <si>
    <t>Արաքսի  միջնակարգ դպրոց</t>
  </si>
  <si>
    <t>Արևաշատի միջնակարգ դպրոց</t>
  </si>
  <si>
    <t>Ապագայի միջնակարգ դպրոց</t>
  </si>
  <si>
    <t>Առատաշենի Գագիկ Գրիգորյյանի անվան միջնակարգ դպրոց</t>
  </si>
  <si>
    <t>Արագածի Մ. Մեխակյանի  անվան միջնակարգ դպրոց</t>
  </si>
  <si>
    <t>Ակնաշենի միջնակարգ դպրոց</t>
  </si>
  <si>
    <t>Արշալույսի Ս. Գրիգորյանի անվան միջնակարգ դպրոց</t>
  </si>
  <si>
    <t>Բաղրամյանի միջնակարգ դպրոց</t>
  </si>
  <si>
    <t>Գրիբոյեդովի Վ. Ռոստոմյանի անվան միջնակարգ դպրոց</t>
  </si>
  <si>
    <t>Գայի միջնակարգ դպրոց</t>
  </si>
  <si>
    <t>Դողսի միջնակարգ դպրոց</t>
  </si>
  <si>
    <t>Դաշտի միջնակարգ դպրոց</t>
  </si>
  <si>
    <t>Թաիրովի միջնակարգ դպրոց</t>
  </si>
  <si>
    <t>Լուսագյուղի միջնակարգ դպրոց</t>
  </si>
  <si>
    <t>Լեռնամերձ հիմնական դպրոց</t>
  </si>
  <si>
    <t>Խորոնքի միջնակարգ դպրոց</t>
  </si>
  <si>
    <t>Ծիածանի միջնակարգ դպրոց</t>
  </si>
  <si>
    <t>Ծաղկալանջի միջնակարգ դպրոց</t>
  </si>
  <si>
    <t>Հայթաղի Հ.Կարապետյանի անվան միջնակարգ դպրոց</t>
  </si>
  <si>
    <t>Հայկաշենի Գ.Կիրակոսյանի անվան միջնակարգ դպրոց</t>
  </si>
  <si>
    <t>Հովտամեջի միջնակարգ դպրոց</t>
  </si>
  <si>
    <t>Մուսալեռի Ֆ.Վերֆելի անվան միջնակարգ դպրոց</t>
  </si>
  <si>
    <t>Մեծամորի միջնակարգ դպրոց</t>
  </si>
  <si>
    <t>Մրգաստանի Կ. Հարությունյանի անվան միջնակարգ դպրոց</t>
  </si>
  <si>
    <t>Մերձավանի միջնակարգ դպրոց</t>
  </si>
  <si>
    <t>Նորակերտի միջնակարգ դպրոց</t>
  </si>
  <si>
    <t>Շահումյանի միջնակարգ դպրոց</t>
  </si>
  <si>
    <t>Ոսկեհատի միջնակարգ դպրոց</t>
  </si>
  <si>
    <t>Պտղունքի Տիգրան Մեծի անվան միջնակարգ դպրոց</t>
  </si>
  <si>
    <t>Ջրարբիի միջնակարգ դպրոց</t>
  </si>
  <si>
    <t>Ջրառատի Թաթուլ  Խաչատրյանի անվան միջնակարգ դպրոց</t>
  </si>
  <si>
    <t>Գեղակերտի  միջնակարգ դպրոց</t>
  </si>
  <si>
    <t>Տարոնիկի Գառնիկ Գառնիկյանի անվան  միջնակարգ դպրոց</t>
  </si>
  <si>
    <t>Փարաքարի միջնակարգ դպրոց</t>
  </si>
  <si>
    <t>Ֆերիկի Ռզալիե Ռաշիդի Օզմանյանի անվան հիմնական դպրոց</t>
  </si>
  <si>
    <t>Արգինայի միջնակարգ դպրոց</t>
  </si>
  <si>
    <t>Արտամետի  Գուրգեն  Մարգարյանի անվան միջնակարգ դպրոց</t>
  </si>
  <si>
    <t>Արևադաշտի միջնակարգ դպրոց</t>
  </si>
  <si>
    <t>Բագարանի  միջնակարգ դպրոց</t>
  </si>
  <si>
    <t>Դալարիկի Հ. Հովհաննիսյանի անվան   N 1 միջնակարգ դպրոց</t>
  </si>
  <si>
    <t>Երվանդաշատի  միջնակարգ դպրոց</t>
  </si>
  <si>
    <t>Լեռնագոգի Օնիկ Փակումեանի անվան միջնակարգ դպրոց</t>
  </si>
  <si>
    <t>Հուշակերտի միջնակարգ դպրոց</t>
  </si>
  <si>
    <t>Մյասնիկյանի Արայի անվան միջնակարգ դպրոց</t>
  </si>
  <si>
    <t>Շենիկի միջնակարգ դպրոց</t>
  </si>
  <si>
    <t>Վանանդի միջնակարգ դպրոց</t>
  </si>
  <si>
    <t>Տալվորիկի հիմնական  դպրոց</t>
  </si>
  <si>
    <t>Քարակերտի N 1 միջնակարգ դպրոց</t>
  </si>
  <si>
    <t>Քարակերտի N 2 միջնակարգ դպրոց</t>
  </si>
  <si>
    <r>
      <t xml:space="preserve">Համակարգի բոլոր ՊՈԱԿ-ների գծով ամփոփ </t>
    </r>
    <r>
      <rPr>
        <b/>
        <sz val="10"/>
        <rFont val="GHEA Grapalat"/>
        <family val="3"/>
      </rPr>
      <t>(</t>
    </r>
    <r>
      <rPr>
        <b/>
        <sz val="12"/>
        <rFont val="GHEA Grapalat"/>
        <family val="3"/>
      </rPr>
      <t>ընդգծել</t>
    </r>
    <r>
      <rPr>
        <b/>
        <sz val="10"/>
        <rFont val="GHEA Grapalat"/>
        <family val="3"/>
      </rPr>
      <t>)</t>
    </r>
    <r>
      <rPr>
        <sz val="10"/>
        <rFont val="GHEA Grapalat"/>
        <family val="3"/>
      </rPr>
      <t xml:space="preserve">   ՀՀ Արմավիրի մարզպետի աշխատակազմ</t>
    </r>
  </si>
  <si>
    <t>01 ._01.2024թ. -30.06.2024թ.ժամանակահատվածի համար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</si>
</sst>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4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sz val="12"/>
      <name val="GHEA Grapalat"/>
      <family val="3"/>
    </font>
    <font>
      <b/>
      <i/>
      <sz val="9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10"/>
      <name val="Arial"/>
      <family val="2"/>
      <charset val="204"/>
    </font>
    <font>
      <b/>
      <i/>
      <sz val="10"/>
      <name val="GHEA Grapalat"/>
      <charset val="1"/>
    </font>
    <font>
      <b/>
      <i/>
      <sz val="11"/>
      <name val="GHEA Grapalat"/>
      <charset val="1"/>
    </font>
    <font>
      <b/>
      <sz val="10"/>
      <name val="GHEA Grapalat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wrapText="1"/>
    </xf>
    <xf numFmtId="0" fontId="7" fillId="0" borderId="0" xfId="0" applyFont="1" applyFill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42"/>
  <sheetViews>
    <sheetView tabSelected="1" topLeftCell="AG133" zoomScaleNormal="100" workbookViewId="0">
      <selection activeCell="AL140" sqref="AL140"/>
    </sheetView>
  </sheetViews>
  <sheetFormatPr defaultRowHeight="13.5"/>
  <cols>
    <col min="1" max="1" width="4.5703125" style="1" customWidth="1"/>
    <col min="2" max="2" width="33.7109375" style="1" customWidth="1"/>
    <col min="3" max="3" width="21" style="1" customWidth="1"/>
    <col min="4" max="4" width="16.140625" style="1" customWidth="1"/>
    <col min="5" max="5" width="13.7109375" style="1" customWidth="1"/>
    <col min="6" max="7" width="13.28515625" style="1" customWidth="1"/>
    <col min="8" max="8" width="10.5703125" style="1" customWidth="1"/>
    <col min="9" max="10" width="12.140625" style="1" customWidth="1"/>
    <col min="11" max="11" width="12.28515625" style="1" customWidth="1"/>
    <col min="12" max="15" width="9.28515625" style="1" bestFit="1" customWidth="1"/>
    <col min="16" max="16" width="10.5703125" style="1" bestFit="1" customWidth="1"/>
    <col min="17" max="17" width="11.28515625" style="1" bestFit="1" customWidth="1"/>
    <col min="18" max="18" width="11.85546875" style="1" bestFit="1" customWidth="1"/>
    <col min="19" max="19" width="11.140625" style="1" bestFit="1" customWidth="1"/>
    <col min="20" max="20" width="12.85546875" style="1" customWidth="1"/>
    <col min="21" max="21" width="14" style="1" customWidth="1"/>
    <col min="22" max="23" width="13.85546875" style="1" customWidth="1"/>
    <col min="24" max="25" width="10.28515625" style="1" bestFit="1" customWidth="1"/>
    <col min="26" max="26" width="10.5703125" style="1" bestFit="1" customWidth="1"/>
    <col min="27" max="27" width="10.140625" style="1" bestFit="1" customWidth="1"/>
    <col min="28" max="30" width="13" style="1" customWidth="1"/>
    <col min="31" max="31" width="12.5703125" style="1" bestFit="1" customWidth="1"/>
    <col min="32" max="32" width="13" style="1" customWidth="1"/>
    <col min="33" max="33" width="12.85546875" style="1" customWidth="1"/>
    <col min="34" max="34" width="12.7109375" style="1" customWidth="1"/>
    <col min="35" max="35" width="13.7109375" style="1" customWidth="1"/>
    <col min="36" max="36" width="12.28515625" style="1" customWidth="1"/>
    <col min="37" max="37" width="11.28515625" style="1" bestFit="1" customWidth="1"/>
    <col min="38" max="38" width="14.42578125" style="1" bestFit="1" customWidth="1"/>
    <col min="39" max="39" width="12.5703125" style="1" customWidth="1"/>
    <col min="40" max="40" width="10.140625" style="1" customWidth="1"/>
    <col min="41" max="41" width="10.7109375" style="1" customWidth="1"/>
    <col min="42" max="42" width="10.85546875" style="1" customWidth="1"/>
    <col min="43" max="43" width="10.5703125" style="1" customWidth="1"/>
    <col min="44" max="44" width="13.140625" style="1" customWidth="1"/>
    <col min="45" max="45" width="11.7109375" style="1" customWidth="1"/>
    <col min="46" max="46" width="12.7109375" style="1" customWidth="1"/>
    <col min="47" max="47" width="13" style="1" customWidth="1"/>
    <col min="48" max="16384" width="9.140625" style="1"/>
  </cols>
  <sheetData>
    <row r="1" spans="1:32">
      <c r="K1" s="2" t="s">
        <v>0</v>
      </c>
    </row>
    <row r="2" spans="1:32">
      <c r="K2" s="2" t="s">
        <v>1</v>
      </c>
    </row>
    <row r="3" spans="1:32">
      <c r="K3" s="2" t="s">
        <v>2</v>
      </c>
    </row>
    <row r="4" spans="1:32">
      <c r="K4" s="2" t="s">
        <v>3</v>
      </c>
    </row>
    <row r="5" spans="1:32">
      <c r="I5" s="1" t="s">
        <v>4</v>
      </c>
      <c r="O5" s="2"/>
      <c r="P5" s="2"/>
      <c r="Q5" s="2"/>
      <c r="R5" s="2"/>
      <c r="T5" s="2"/>
      <c r="U5" s="2"/>
      <c r="V5" s="2"/>
      <c r="X5" s="2"/>
      <c r="Y5" s="2"/>
      <c r="Z5" s="2"/>
      <c r="AA5" s="2"/>
      <c r="AE5" s="2"/>
      <c r="AF5" s="2"/>
    </row>
    <row r="6" spans="1:32">
      <c r="K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E6" s="2"/>
      <c r="AF6" s="2"/>
    </row>
    <row r="8" spans="1:32" ht="20.25">
      <c r="B8" s="3"/>
      <c r="C8" s="4" t="s">
        <v>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32" ht="18.75">
      <c r="B9" s="5" t="s">
        <v>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2" ht="18.75">
      <c r="B10" s="5" t="s">
        <v>7</v>
      </c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32" ht="18.75">
      <c r="B11" s="5"/>
      <c r="C11" s="44" t="s">
        <v>143</v>
      </c>
      <c r="D11" s="44"/>
      <c r="E11" s="44"/>
      <c r="F11" s="44"/>
      <c r="G11" s="44"/>
      <c r="H11" s="44"/>
      <c r="I11" s="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32">
      <c r="A12" s="9" t="s">
        <v>8</v>
      </c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32">
      <c r="A13" s="11" t="s">
        <v>31</v>
      </c>
      <c r="B13" s="11"/>
      <c r="C13" s="11"/>
      <c r="D13" s="11"/>
      <c r="E13" s="11"/>
      <c r="F13" s="11"/>
    </row>
    <row r="14" spans="1:32" ht="17.25">
      <c r="A14" s="11" t="s">
        <v>142</v>
      </c>
      <c r="B14" s="11"/>
      <c r="C14" s="11"/>
      <c r="D14" s="11"/>
      <c r="E14" s="11"/>
      <c r="F14" s="11"/>
    </row>
    <row r="15" spans="1:32">
      <c r="A15" s="12" t="s">
        <v>9</v>
      </c>
      <c r="B15" s="13"/>
      <c r="C15" s="13"/>
      <c r="D15" s="12"/>
      <c r="E15" s="14"/>
      <c r="F15" s="14"/>
    </row>
    <row r="16" spans="1:32">
      <c r="A16" s="15"/>
      <c r="B16" s="15"/>
      <c r="C16" s="15"/>
      <c r="J16" s="7" t="s">
        <v>10</v>
      </c>
    </row>
    <row r="17" spans="1:47" ht="27" customHeight="1">
      <c r="A17" s="45" t="s">
        <v>11</v>
      </c>
      <c r="B17" s="46" t="s">
        <v>12</v>
      </c>
      <c r="C17" s="47" t="s">
        <v>13</v>
      </c>
      <c r="D17" s="42" t="s">
        <v>14</v>
      </c>
      <c r="E17" s="42"/>
      <c r="F17" s="42"/>
      <c r="G17" s="42"/>
      <c r="H17" s="43" t="s">
        <v>15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2" t="s">
        <v>16</v>
      </c>
      <c r="AC17" s="42"/>
      <c r="AD17" s="42"/>
      <c r="AE17" s="42"/>
      <c r="AF17" s="43" t="s">
        <v>15</v>
      </c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71.25" customHeight="1">
      <c r="A18" s="45"/>
      <c r="B18" s="46"/>
      <c r="C18" s="47"/>
      <c r="D18" s="42"/>
      <c r="E18" s="42"/>
      <c r="F18" s="42"/>
      <c r="G18" s="42"/>
      <c r="H18" s="41" t="s">
        <v>17</v>
      </c>
      <c r="I18" s="41"/>
      <c r="J18" s="41"/>
      <c r="K18" s="41"/>
      <c r="L18" s="41" t="s">
        <v>18</v>
      </c>
      <c r="M18" s="41"/>
      <c r="N18" s="41"/>
      <c r="O18" s="41"/>
      <c r="P18" s="41" t="s">
        <v>19</v>
      </c>
      <c r="Q18" s="41"/>
      <c r="R18" s="41"/>
      <c r="S18" s="41"/>
      <c r="T18" s="41" t="s">
        <v>20</v>
      </c>
      <c r="U18" s="41"/>
      <c r="V18" s="41"/>
      <c r="W18" s="41"/>
      <c r="X18" s="41" t="s">
        <v>21</v>
      </c>
      <c r="Y18" s="41"/>
      <c r="Z18" s="41"/>
      <c r="AA18" s="41"/>
      <c r="AB18" s="42"/>
      <c r="AC18" s="42"/>
      <c r="AD18" s="42"/>
      <c r="AE18" s="42"/>
      <c r="AF18" s="41" t="s">
        <v>22</v>
      </c>
      <c r="AG18" s="41"/>
      <c r="AH18" s="41"/>
      <c r="AI18" s="41"/>
      <c r="AJ18" s="41" t="s">
        <v>23</v>
      </c>
      <c r="AK18" s="41"/>
      <c r="AL18" s="41"/>
      <c r="AM18" s="41"/>
      <c r="AN18" s="41" t="s">
        <v>24</v>
      </c>
      <c r="AO18" s="41"/>
      <c r="AP18" s="41"/>
      <c r="AQ18" s="41"/>
      <c r="AR18" s="41" t="s">
        <v>25</v>
      </c>
      <c r="AS18" s="41"/>
      <c r="AT18" s="41"/>
      <c r="AU18" s="41"/>
    </row>
    <row r="19" spans="1:47" ht="63.75">
      <c r="A19" s="45"/>
      <c r="B19" s="46"/>
      <c r="C19" s="47"/>
      <c r="D19" s="16" t="s">
        <v>26</v>
      </c>
      <c r="E19" s="16" t="s">
        <v>27</v>
      </c>
      <c r="F19" s="16" t="s">
        <v>28</v>
      </c>
      <c r="G19" s="16" t="s">
        <v>29</v>
      </c>
      <c r="H19" s="16" t="s">
        <v>26</v>
      </c>
      <c r="I19" s="16" t="s">
        <v>27</v>
      </c>
      <c r="J19" s="16" t="s">
        <v>28</v>
      </c>
      <c r="K19" s="16" t="s">
        <v>29</v>
      </c>
      <c r="L19" s="16" t="s">
        <v>26</v>
      </c>
      <c r="M19" s="16" t="s">
        <v>27</v>
      </c>
      <c r="N19" s="16" t="s">
        <v>28</v>
      </c>
      <c r="O19" s="16" t="s">
        <v>29</v>
      </c>
      <c r="P19" s="16" t="s">
        <v>26</v>
      </c>
      <c r="Q19" s="16" t="s">
        <v>27</v>
      </c>
      <c r="R19" s="16" t="s">
        <v>28</v>
      </c>
      <c r="S19" s="16" t="s">
        <v>29</v>
      </c>
      <c r="T19" s="16" t="s">
        <v>26</v>
      </c>
      <c r="U19" s="16" t="s">
        <v>27</v>
      </c>
      <c r="V19" s="16" t="s">
        <v>28</v>
      </c>
      <c r="W19" s="16" t="s">
        <v>29</v>
      </c>
      <c r="X19" s="16" t="s">
        <v>26</v>
      </c>
      <c r="Y19" s="16" t="s">
        <v>27</v>
      </c>
      <c r="Z19" s="16" t="s">
        <v>28</v>
      </c>
      <c r="AA19" s="16" t="s">
        <v>29</v>
      </c>
      <c r="AB19" s="16" t="s">
        <v>26</v>
      </c>
      <c r="AC19" s="16" t="s">
        <v>27</v>
      </c>
      <c r="AD19" s="16" t="s">
        <v>28</v>
      </c>
      <c r="AE19" s="16" t="s">
        <v>29</v>
      </c>
      <c r="AF19" s="16" t="s">
        <v>26</v>
      </c>
      <c r="AG19" s="16" t="s">
        <v>27</v>
      </c>
      <c r="AH19" s="16" t="s">
        <v>28</v>
      </c>
      <c r="AI19" s="16" t="s">
        <v>29</v>
      </c>
      <c r="AJ19" s="16" t="s">
        <v>26</v>
      </c>
      <c r="AK19" s="16" t="s">
        <v>27</v>
      </c>
      <c r="AL19" s="16" t="s">
        <v>28</v>
      </c>
      <c r="AM19" s="16" t="s">
        <v>29</v>
      </c>
      <c r="AN19" s="16" t="s">
        <v>26</v>
      </c>
      <c r="AO19" s="16" t="s">
        <v>27</v>
      </c>
      <c r="AP19" s="16" t="s">
        <v>28</v>
      </c>
      <c r="AQ19" s="16" t="s">
        <v>29</v>
      </c>
      <c r="AR19" s="16" t="s">
        <v>26</v>
      </c>
      <c r="AS19" s="16" t="s">
        <v>27</v>
      </c>
      <c r="AT19" s="16" t="s">
        <v>28</v>
      </c>
      <c r="AU19" s="16" t="s">
        <v>29</v>
      </c>
    </row>
    <row r="20" spans="1:47">
      <c r="A20" s="17">
        <v>1</v>
      </c>
      <c r="B20" s="18">
        <v>2</v>
      </c>
      <c r="C20" s="18">
        <v>3</v>
      </c>
      <c r="D20" s="17">
        <v>4</v>
      </c>
      <c r="E20" s="17">
        <v>5</v>
      </c>
      <c r="F20" s="18">
        <v>6</v>
      </c>
      <c r="G20" s="17">
        <v>7</v>
      </c>
      <c r="H20" s="18">
        <v>8</v>
      </c>
      <c r="I20" s="18">
        <v>9</v>
      </c>
      <c r="J20" s="17">
        <v>10</v>
      </c>
      <c r="K20" s="18">
        <v>11</v>
      </c>
      <c r="L20" s="18">
        <v>12</v>
      </c>
      <c r="M20" s="18">
        <v>13</v>
      </c>
      <c r="N20" s="17">
        <v>14</v>
      </c>
      <c r="O20" s="18">
        <v>15</v>
      </c>
      <c r="P20" s="17">
        <v>16</v>
      </c>
      <c r="Q20" s="17">
        <v>17</v>
      </c>
      <c r="R20" s="18">
        <v>18</v>
      </c>
      <c r="S20" s="17">
        <v>19</v>
      </c>
      <c r="T20" s="18">
        <v>20</v>
      </c>
      <c r="U20" s="18">
        <v>21</v>
      </c>
      <c r="V20" s="17">
        <v>22</v>
      </c>
      <c r="W20" s="18">
        <v>23</v>
      </c>
      <c r="X20" s="17">
        <v>24</v>
      </c>
      <c r="Y20" s="17">
        <v>25</v>
      </c>
      <c r="Z20" s="18">
        <v>26</v>
      </c>
      <c r="AA20" s="17">
        <v>27</v>
      </c>
      <c r="AB20" s="18">
        <v>28</v>
      </c>
      <c r="AC20" s="17">
        <v>29</v>
      </c>
      <c r="AD20" s="17">
        <v>30</v>
      </c>
      <c r="AE20" s="18">
        <v>31</v>
      </c>
      <c r="AF20" s="17">
        <v>32</v>
      </c>
      <c r="AG20" s="18">
        <v>33</v>
      </c>
      <c r="AH20" s="18">
        <v>34</v>
      </c>
      <c r="AI20" s="17">
        <v>35</v>
      </c>
      <c r="AJ20" s="18">
        <v>36</v>
      </c>
      <c r="AK20" s="18">
        <v>37</v>
      </c>
      <c r="AL20" s="17">
        <v>38</v>
      </c>
      <c r="AM20" s="18">
        <v>39</v>
      </c>
      <c r="AN20" s="17">
        <v>40</v>
      </c>
      <c r="AO20" s="18">
        <v>41</v>
      </c>
      <c r="AP20" s="18">
        <v>42</v>
      </c>
      <c r="AQ20" s="17">
        <v>43</v>
      </c>
      <c r="AR20" s="18">
        <v>44</v>
      </c>
      <c r="AS20" s="18">
        <v>45</v>
      </c>
      <c r="AT20" s="17">
        <v>46</v>
      </c>
      <c r="AU20" s="18">
        <v>47</v>
      </c>
    </row>
    <row r="21" spans="1:47" ht="33">
      <c r="A21" s="19">
        <v>1</v>
      </c>
      <c r="B21" s="20" t="s">
        <v>32</v>
      </c>
      <c r="C21" s="29">
        <v>6191.2</v>
      </c>
      <c r="D21" s="21">
        <f>SUM(H21+L21+P21+T21+X21)</f>
        <v>24585</v>
      </c>
      <c r="E21" s="21">
        <f>SUM(I21+M21+Q21+U21+Y21)</f>
        <v>60188.5</v>
      </c>
      <c r="F21" s="21">
        <f>SUM(J21+N21+R21+V21+Z21)</f>
        <v>94640.3</v>
      </c>
      <c r="G21" s="21">
        <f>SUM(K21+O21+S21+W21+AA21)</f>
        <v>121322.2</v>
      </c>
      <c r="H21" s="34">
        <v>2118</v>
      </c>
      <c r="I21" s="34">
        <v>5142</v>
      </c>
      <c r="J21" s="34">
        <v>7714.6</v>
      </c>
      <c r="K21" s="34">
        <v>8987.2000000000007</v>
      </c>
      <c r="L21" s="21">
        <v>0</v>
      </c>
      <c r="M21" s="21">
        <v>0</v>
      </c>
      <c r="N21" s="21">
        <v>0</v>
      </c>
      <c r="O21" s="21">
        <v>0</v>
      </c>
      <c r="P21" s="19">
        <v>46</v>
      </c>
      <c r="Q21" s="19">
        <v>115</v>
      </c>
      <c r="R21" s="19">
        <v>156.4</v>
      </c>
      <c r="S21" s="19">
        <v>230</v>
      </c>
      <c r="T21" s="21">
        <v>22421</v>
      </c>
      <c r="U21" s="21">
        <v>54931.5</v>
      </c>
      <c r="V21" s="21">
        <v>86769.3</v>
      </c>
      <c r="W21" s="21">
        <v>112105</v>
      </c>
      <c r="X21" s="21">
        <v>0</v>
      </c>
      <c r="Y21" s="21">
        <v>0</v>
      </c>
      <c r="Z21" s="21">
        <v>0</v>
      </c>
      <c r="AA21" s="21">
        <v>0</v>
      </c>
      <c r="AB21" s="21">
        <f t="shared" ref="AB21:AB85" si="0">SUM(AF21+AJ21+AN21+AR21)</f>
        <v>30776.199999999997</v>
      </c>
      <c r="AC21" s="21">
        <f t="shared" ref="AB21:AC85" si="1">SUM(AG21+AK21+AO21+AS21)</f>
        <v>66379.7</v>
      </c>
      <c r="AD21" s="21">
        <f t="shared" ref="AD21:AD85" si="2">SUM(AH21+AL21+AP21+AT21)</f>
        <v>100831.5</v>
      </c>
      <c r="AE21" s="21">
        <f t="shared" ref="AE21:AE85" si="3">SUM(AI21+AM21+AQ21+AU21)</f>
        <v>127513.4</v>
      </c>
      <c r="AF21" s="21">
        <v>25149.8</v>
      </c>
      <c r="AG21" s="21">
        <v>57933.3</v>
      </c>
      <c r="AH21" s="21">
        <v>91645.5</v>
      </c>
      <c r="AI21" s="21">
        <v>117687.4</v>
      </c>
      <c r="AJ21" s="21">
        <v>5524.4</v>
      </c>
      <c r="AK21" s="21">
        <v>8164.4</v>
      </c>
      <c r="AL21" s="21">
        <v>8904</v>
      </c>
      <c r="AM21" s="21">
        <v>9544</v>
      </c>
      <c r="AN21" s="21">
        <v>0</v>
      </c>
      <c r="AO21" s="21">
        <v>0</v>
      </c>
      <c r="AP21" s="21">
        <v>0</v>
      </c>
      <c r="AQ21" s="21">
        <v>0</v>
      </c>
      <c r="AR21" s="21">
        <v>102</v>
      </c>
      <c r="AS21" s="21">
        <v>282</v>
      </c>
      <c r="AT21" s="21">
        <v>282</v>
      </c>
      <c r="AU21" s="21">
        <v>282</v>
      </c>
    </row>
    <row r="22" spans="1:47" ht="33">
      <c r="A22" s="19">
        <v>2</v>
      </c>
      <c r="B22" s="20" t="s">
        <v>33</v>
      </c>
      <c r="C22" s="30">
        <v>4645.7</v>
      </c>
      <c r="D22" s="21">
        <f t="shared" ref="D22:D85" si="4">SUM(H22+L22+P22+T22+X22)</f>
        <v>12481.5</v>
      </c>
      <c r="E22" s="21">
        <f t="shared" ref="E22:E85" si="5">SUM(I22+M22+Q22+U22+Y22)</f>
        <v>30593.399999999998</v>
      </c>
      <c r="F22" s="21">
        <f t="shared" ref="F22:F85" si="6">SUM(J22+N22+R22+V22+Z22)</f>
        <v>48159.199999999997</v>
      </c>
      <c r="G22" s="21">
        <f t="shared" ref="G22:G85" si="7">SUM(K22+O22+S22+W22+AA22)</f>
        <v>61728.5</v>
      </c>
      <c r="H22" s="34">
        <v>671.6</v>
      </c>
      <c r="I22" s="34">
        <v>1658.1</v>
      </c>
      <c r="J22" s="34">
        <v>2465.6999999999998</v>
      </c>
      <c r="K22" s="34">
        <v>2679.2</v>
      </c>
      <c r="L22" s="21">
        <v>0</v>
      </c>
      <c r="M22" s="21">
        <v>0</v>
      </c>
      <c r="N22" s="21">
        <v>0</v>
      </c>
      <c r="O22" s="21">
        <v>0</v>
      </c>
      <c r="P22" s="19">
        <v>22.6</v>
      </c>
      <c r="Q22" s="19">
        <v>56.5</v>
      </c>
      <c r="R22" s="19">
        <v>76.8</v>
      </c>
      <c r="S22" s="19">
        <v>113</v>
      </c>
      <c r="T22" s="21">
        <v>11787.3</v>
      </c>
      <c r="U22" s="21">
        <v>28878.799999999999</v>
      </c>
      <c r="V22" s="21">
        <v>45616.7</v>
      </c>
      <c r="W22" s="21">
        <v>58936.3</v>
      </c>
      <c r="X22" s="19">
        <v>0</v>
      </c>
      <c r="Y22" s="19">
        <v>0</v>
      </c>
      <c r="Z22" s="19">
        <v>0</v>
      </c>
      <c r="AA22" s="19">
        <v>0</v>
      </c>
      <c r="AB22" s="21">
        <f t="shared" si="0"/>
        <v>17127.2</v>
      </c>
      <c r="AC22" s="21">
        <f t="shared" si="1"/>
        <v>35239.1</v>
      </c>
      <c r="AD22" s="21">
        <f t="shared" si="2"/>
        <v>52804.9</v>
      </c>
      <c r="AE22" s="21">
        <f t="shared" si="3"/>
        <v>66374.2</v>
      </c>
      <c r="AF22" s="21">
        <v>14088.9</v>
      </c>
      <c r="AG22" s="21">
        <v>29336.9</v>
      </c>
      <c r="AH22" s="21">
        <v>46232.4</v>
      </c>
      <c r="AI22" s="21">
        <v>57795.5</v>
      </c>
      <c r="AJ22" s="21">
        <v>3018.3</v>
      </c>
      <c r="AK22" s="21">
        <v>5452.2</v>
      </c>
      <c r="AL22" s="21">
        <v>5922.5</v>
      </c>
      <c r="AM22" s="21">
        <v>7728.7</v>
      </c>
      <c r="AN22" s="21">
        <v>0</v>
      </c>
      <c r="AO22" s="21">
        <v>0</v>
      </c>
      <c r="AP22" s="21">
        <v>0</v>
      </c>
      <c r="AQ22" s="21">
        <v>0</v>
      </c>
      <c r="AR22" s="21">
        <v>20</v>
      </c>
      <c r="AS22" s="21">
        <v>450</v>
      </c>
      <c r="AT22" s="21">
        <v>650</v>
      </c>
      <c r="AU22" s="21">
        <v>850</v>
      </c>
    </row>
    <row r="23" spans="1:47" ht="49.5">
      <c r="A23" s="19">
        <v>3</v>
      </c>
      <c r="B23" s="20" t="s">
        <v>34</v>
      </c>
      <c r="C23" s="30">
        <v>19056.099999999999</v>
      </c>
      <c r="D23" s="21">
        <f t="shared" si="4"/>
        <v>45551.3</v>
      </c>
      <c r="E23" s="21">
        <f t="shared" si="5"/>
        <v>111480.79999999999</v>
      </c>
      <c r="F23" s="21">
        <f t="shared" si="6"/>
        <v>174937.2</v>
      </c>
      <c r="G23" s="21">
        <f t="shared" si="7"/>
        <v>224678.6</v>
      </c>
      <c r="H23" s="34">
        <v>3176.8</v>
      </c>
      <c r="I23" s="34">
        <v>7821.2</v>
      </c>
      <c r="J23" s="34">
        <v>11647.7</v>
      </c>
      <c r="K23" s="34">
        <v>12806.6</v>
      </c>
      <c r="L23" s="21">
        <v>0</v>
      </c>
      <c r="M23" s="21">
        <v>0</v>
      </c>
      <c r="N23" s="21">
        <v>0</v>
      </c>
      <c r="O23" s="21">
        <v>0</v>
      </c>
      <c r="P23" s="19">
        <v>725.1</v>
      </c>
      <c r="Q23" s="19">
        <v>1812.7</v>
      </c>
      <c r="R23" s="19">
        <v>2465.3000000000002</v>
      </c>
      <c r="S23" s="19">
        <v>3625.4</v>
      </c>
      <c r="T23" s="21">
        <v>41649.4</v>
      </c>
      <c r="U23" s="21">
        <v>101846.9</v>
      </c>
      <c r="V23" s="21">
        <v>160824.20000000001</v>
      </c>
      <c r="W23" s="21">
        <v>208246.6</v>
      </c>
      <c r="X23" s="19">
        <v>0</v>
      </c>
      <c r="Y23" s="19">
        <v>0</v>
      </c>
      <c r="Z23" s="19">
        <v>0</v>
      </c>
      <c r="AA23" s="19">
        <v>0</v>
      </c>
      <c r="AB23" s="21">
        <f t="shared" si="0"/>
        <v>64607.4</v>
      </c>
      <c r="AC23" s="21">
        <f t="shared" si="1"/>
        <v>130536.9</v>
      </c>
      <c r="AD23" s="21">
        <f t="shared" si="2"/>
        <v>193993.3</v>
      </c>
      <c r="AE23" s="21">
        <f t="shared" si="3"/>
        <v>243734.7</v>
      </c>
      <c r="AF23" s="21">
        <v>50724</v>
      </c>
      <c r="AG23" s="21">
        <v>101309.5</v>
      </c>
      <c r="AH23" s="21">
        <v>159305.9</v>
      </c>
      <c r="AI23" s="21">
        <v>202744.2</v>
      </c>
      <c r="AJ23" s="21">
        <v>13183.4</v>
      </c>
      <c r="AK23" s="21">
        <v>27777.4</v>
      </c>
      <c r="AL23" s="21">
        <v>33137.4</v>
      </c>
      <c r="AM23" s="21">
        <v>38990.5</v>
      </c>
      <c r="AN23" s="21">
        <v>0</v>
      </c>
      <c r="AO23" s="21">
        <v>0</v>
      </c>
      <c r="AP23" s="21">
        <v>0</v>
      </c>
      <c r="AQ23" s="21">
        <v>0</v>
      </c>
      <c r="AR23" s="21">
        <v>700</v>
      </c>
      <c r="AS23" s="21">
        <v>1450</v>
      </c>
      <c r="AT23" s="21">
        <v>1550</v>
      </c>
      <c r="AU23" s="21">
        <v>2000</v>
      </c>
    </row>
    <row r="24" spans="1:47" ht="49.5">
      <c r="A24" s="19">
        <v>4</v>
      </c>
      <c r="B24" s="22" t="s">
        <v>35</v>
      </c>
      <c r="C24" s="30">
        <v>15792.6</v>
      </c>
      <c r="D24" s="21">
        <f t="shared" si="4"/>
        <v>24074.9</v>
      </c>
      <c r="E24" s="21">
        <f t="shared" si="5"/>
        <v>59149</v>
      </c>
      <c r="F24" s="21">
        <f t="shared" si="6"/>
        <v>92989.1</v>
      </c>
      <c r="G24" s="21">
        <f t="shared" si="7"/>
        <v>118905.3</v>
      </c>
      <c r="H24" s="30">
        <v>1706.3</v>
      </c>
      <c r="I24" s="30">
        <v>4339.3999999999996</v>
      </c>
      <c r="J24" s="30">
        <v>6485.1</v>
      </c>
      <c r="K24" s="30">
        <v>7062.5</v>
      </c>
      <c r="L24" s="21">
        <v>0</v>
      </c>
      <c r="M24" s="21">
        <v>0</v>
      </c>
      <c r="N24" s="21">
        <v>0</v>
      </c>
      <c r="O24" s="21">
        <v>0</v>
      </c>
      <c r="P24" s="21">
        <v>132.6</v>
      </c>
      <c r="Q24" s="21">
        <v>331.6</v>
      </c>
      <c r="R24" s="21">
        <v>451</v>
      </c>
      <c r="S24" s="21">
        <v>663.2</v>
      </c>
      <c r="T24" s="21">
        <v>22236</v>
      </c>
      <c r="U24" s="21">
        <v>54478</v>
      </c>
      <c r="V24" s="21">
        <v>86053</v>
      </c>
      <c r="W24" s="21">
        <v>111179.6</v>
      </c>
      <c r="X24" s="19">
        <v>0</v>
      </c>
      <c r="Y24" s="19">
        <v>0</v>
      </c>
      <c r="Z24" s="19">
        <v>0</v>
      </c>
      <c r="AA24" s="19">
        <v>0</v>
      </c>
      <c r="AB24" s="21">
        <f t="shared" si="0"/>
        <v>39867.5</v>
      </c>
      <c r="AC24" s="21">
        <f t="shared" si="1"/>
        <v>74941.600000000006</v>
      </c>
      <c r="AD24" s="21">
        <f t="shared" si="2"/>
        <v>108781.7</v>
      </c>
      <c r="AE24" s="21">
        <f t="shared" si="3"/>
        <v>134697.9</v>
      </c>
      <c r="AF24" s="21">
        <v>20000</v>
      </c>
      <c r="AG24" s="21">
        <v>50121.5</v>
      </c>
      <c r="AH24" s="21">
        <v>83110.5</v>
      </c>
      <c r="AI24" s="21">
        <v>106256.5</v>
      </c>
      <c r="AJ24" s="21">
        <v>6971.1</v>
      </c>
      <c r="AK24" s="21">
        <v>11037.3</v>
      </c>
      <c r="AL24" s="21">
        <v>11874.4</v>
      </c>
      <c r="AM24" s="21">
        <v>14614.6</v>
      </c>
      <c r="AN24" s="21">
        <v>0</v>
      </c>
      <c r="AO24" s="21">
        <v>0</v>
      </c>
      <c r="AP24" s="21">
        <v>0</v>
      </c>
      <c r="AQ24" s="21">
        <v>0</v>
      </c>
      <c r="AR24" s="21">
        <v>12896.4</v>
      </c>
      <c r="AS24" s="21">
        <v>13782.8</v>
      </c>
      <c r="AT24" s="21">
        <v>13796.8</v>
      </c>
      <c r="AU24" s="21">
        <v>13826.8</v>
      </c>
    </row>
    <row r="25" spans="1:47" ht="33">
      <c r="A25" s="19">
        <v>5</v>
      </c>
      <c r="B25" s="20" t="s">
        <v>36</v>
      </c>
      <c r="C25" s="30">
        <v>4095.2</v>
      </c>
      <c r="D25" s="21">
        <f t="shared" si="4"/>
        <v>35115.700000000004</v>
      </c>
      <c r="E25" s="21">
        <f t="shared" si="5"/>
        <v>85991</v>
      </c>
      <c r="F25" s="21">
        <f t="shared" si="6"/>
        <v>135176.1</v>
      </c>
      <c r="G25" s="21">
        <f t="shared" si="7"/>
        <v>173280.30000000002</v>
      </c>
      <c r="H25" s="34">
        <v>2290.8000000000002</v>
      </c>
      <c r="I25" s="34">
        <v>5760.8</v>
      </c>
      <c r="J25" s="34">
        <v>8511.7999999999993</v>
      </c>
      <c r="K25" s="34">
        <v>9155.9</v>
      </c>
      <c r="L25" s="21">
        <v>0</v>
      </c>
      <c r="M25" s="21">
        <v>0</v>
      </c>
      <c r="N25" s="21">
        <v>0</v>
      </c>
      <c r="O25" s="21">
        <v>0</v>
      </c>
      <c r="P25" s="19">
        <v>26.6</v>
      </c>
      <c r="Q25" s="19">
        <v>66.400000000000006</v>
      </c>
      <c r="R25" s="19">
        <v>90.3</v>
      </c>
      <c r="S25" s="19">
        <v>132.80000000000001</v>
      </c>
      <c r="T25" s="21">
        <v>32798.300000000003</v>
      </c>
      <c r="U25" s="21">
        <v>80163.8</v>
      </c>
      <c r="V25" s="21">
        <v>126574</v>
      </c>
      <c r="W25" s="21">
        <v>163991.6</v>
      </c>
      <c r="X25" s="19">
        <v>0</v>
      </c>
      <c r="Y25" s="19">
        <v>0</v>
      </c>
      <c r="Z25" s="19">
        <v>0</v>
      </c>
      <c r="AA25" s="19">
        <v>0</v>
      </c>
      <c r="AB25" s="21">
        <f t="shared" si="0"/>
        <v>39210.899999999994</v>
      </c>
      <c r="AC25" s="21">
        <f t="shared" si="1"/>
        <v>90086.2</v>
      </c>
      <c r="AD25" s="21">
        <f t="shared" si="2"/>
        <v>139271.30000000002</v>
      </c>
      <c r="AE25" s="21">
        <f t="shared" si="3"/>
        <v>177375.5</v>
      </c>
      <c r="AF25" s="21">
        <v>29424.1</v>
      </c>
      <c r="AG25" s="21">
        <v>75632.899999999994</v>
      </c>
      <c r="AH25" s="21">
        <v>122904.1</v>
      </c>
      <c r="AI25" s="21">
        <v>156275.79999999999</v>
      </c>
      <c r="AJ25" s="21">
        <v>8356.7999999999993</v>
      </c>
      <c r="AK25" s="21">
        <v>12953.3</v>
      </c>
      <c r="AL25" s="21">
        <v>14817.2</v>
      </c>
      <c r="AM25" s="21">
        <v>19399.7</v>
      </c>
      <c r="AN25" s="21">
        <v>0</v>
      </c>
      <c r="AO25" s="21">
        <v>0</v>
      </c>
      <c r="AP25" s="21">
        <v>0</v>
      </c>
      <c r="AQ25" s="21">
        <v>0</v>
      </c>
      <c r="AR25" s="21">
        <v>1430</v>
      </c>
      <c r="AS25" s="21">
        <v>1500</v>
      </c>
      <c r="AT25" s="21">
        <v>1550</v>
      </c>
      <c r="AU25" s="21">
        <v>1700</v>
      </c>
    </row>
    <row r="26" spans="1:47" ht="33">
      <c r="A26" s="19">
        <v>6</v>
      </c>
      <c r="B26" s="20" t="s">
        <v>37</v>
      </c>
      <c r="C26" s="30">
        <v>1921.7</v>
      </c>
      <c r="D26" s="21">
        <f t="shared" si="4"/>
        <v>12019.3</v>
      </c>
      <c r="E26" s="21">
        <f t="shared" si="5"/>
        <v>29443.599999999999</v>
      </c>
      <c r="F26" s="21">
        <f t="shared" si="6"/>
        <v>46421.799999999996</v>
      </c>
      <c r="G26" s="21">
        <f t="shared" si="7"/>
        <v>59804.799999999996</v>
      </c>
      <c r="H26" s="34">
        <v>361.6</v>
      </c>
      <c r="I26" s="34">
        <v>880.8</v>
      </c>
      <c r="J26" s="34">
        <v>1319.2</v>
      </c>
      <c r="K26" s="34">
        <v>1516.1</v>
      </c>
      <c r="L26" s="21">
        <v>0</v>
      </c>
      <c r="M26" s="21">
        <v>0</v>
      </c>
      <c r="N26" s="21">
        <v>0</v>
      </c>
      <c r="O26" s="21">
        <v>0</v>
      </c>
      <c r="P26" s="19">
        <v>27.2</v>
      </c>
      <c r="Q26" s="19">
        <v>68</v>
      </c>
      <c r="R26" s="19">
        <v>92.4</v>
      </c>
      <c r="S26" s="19">
        <v>136</v>
      </c>
      <c r="T26" s="21">
        <v>11630.5</v>
      </c>
      <c r="U26" s="21">
        <v>28494.799999999999</v>
      </c>
      <c r="V26" s="21">
        <v>45010.2</v>
      </c>
      <c r="W26" s="21">
        <v>58152.7</v>
      </c>
      <c r="X26" s="19">
        <v>0</v>
      </c>
      <c r="Y26" s="19">
        <v>0</v>
      </c>
      <c r="Z26" s="19">
        <v>0</v>
      </c>
      <c r="AA26" s="19">
        <v>0</v>
      </c>
      <c r="AB26" s="21">
        <f t="shared" si="0"/>
        <v>13941</v>
      </c>
      <c r="AC26" s="21">
        <f t="shared" si="1"/>
        <v>31365.3</v>
      </c>
      <c r="AD26" s="21">
        <f t="shared" si="2"/>
        <v>48343.5</v>
      </c>
      <c r="AE26" s="21">
        <f t="shared" si="3"/>
        <v>61726.5</v>
      </c>
      <c r="AF26" s="21">
        <v>9139</v>
      </c>
      <c r="AG26" s="21">
        <v>23354.3</v>
      </c>
      <c r="AH26" s="21">
        <v>38987.5</v>
      </c>
      <c r="AI26" s="21">
        <v>51520.5</v>
      </c>
      <c r="AJ26" s="21">
        <v>4152</v>
      </c>
      <c r="AK26" s="21">
        <v>7261</v>
      </c>
      <c r="AL26" s="21">
        <v>8456</v>
      </c>
      <c r="AM26" s="21">
        <v>9156</v>
      </c>
      <c r="AN26" s="21">
        <v>0</v>
      </c>
      <c r="AO26" s="21">
        <v>0</v>
      </c>
      <c r="AP26" s="21">
        <v>0</v>
      </c>
      <c r="AQ26" s="21">
        <v>0</v>
      </c>
      <c r="AR26" s="21">
        <v>650</v>
      </c>
      <c r="AS26" s="21">
        <v>750</v>
      </c>
      <c r="AT26" s="21">
        <v>900</v>
      </c>
      <c r="AU26" s="21">
        <v>1050</v>
      </c>
    </row>
    <row r="27" spans="1:47" ht="33">
      <c r="A27" s="19">
        <v>7</v>
      </c>
      <c r="B27" s="20" t="s">
        <v>38</v>
      </c>
      <c r="C27" s="30">
        <v>645.70000000000005</v>
      </c>
      <c r="D27" s="21">
        <f t="shared" si="4"/>
        <v>21879.5</v>
      </c>
      <c r="E27" s="21">
        <f t="shared" si="5"/>
        <v>46283.1</v>
      </c>
      <c r="F27" s="21">
        <f t="shared" si="6"/>
        <v>70415.3</v>
      </c>
      <c r="G27" s="21">
        <f t="shared" si="7"/>
        <v>90361.7</v>
      </c>
      <c r="H27" s="34">
        <v>1359.1</v>
      </c>
      <c r="I27" s="34">
        <v>3444.6</v>
      </c>
      <c r="J27" s="34">
        <v>4345.2</v>
      </c>
      <c r="K27" s="34">
        <v>5759.4</v>
      </c>
      <c r="L27" s="21">
        <v>0</v>
      </c>
      <c r="M27" s="21">
        <v>0</v>
      </c>
      <c r="N27" s="21">
        <v>0</v>
      </c>
      <c r="O27" s="21">
        <v>0</v>
      </c>
      <c r="P27" s="19">
        <v>2360</v>
      </c>
      <c r="Q27" s="19">
        <v>2487.5</v>
      </c>
      <c r="R27" s="19">
        <v>2533.4</v>
      </c>
      <c r="S27" s="19">
        <v>2615</v>
      </c>
      <c r="T27" s="21">
        <v>17827.900000000001</v>
      </c>
      <c r="U27" s="21">
        <v>40003.5</v>
      </c>
      <c r="V27" s="21">
        <v>63189.2</v>
      </c>
      <c r="W27" s="21">
        <v>81639.8</v>
      </c>
      <c r="X27" s="19">
        <v>332.5</v>
      </c>
      <c r="Y27" s="19">
        <v>347.5</v>
      </c>
      <c r="Z27" s="19">
        <v>347.5</v>
      </c>
      <c r="AA27" s="19">
        <v>347.5</v>
      </c>
      <c r="AB27" s="21">
        <f t="shared" si="0"/>
        <v>22745.199999999997</v>
      </c>
      <c r="AC27" s="21">
        <f t="shared" si="1"/>
        <v>47148.799999999996</v>
      </c>
      <c r="AD27" s="21">
        <f t="shared" si="2"/>
        <v>71281</v>
      </c>
      <c r="AE27" s="21">
        <f t="shared" si="3"/>
        <v>91227.400000000009</v>
      </c>
      <c r="AF27" s="21">
        <v>16044</v>
      </c>
      <c r="AG27" s="21">
        <v>38596.9</v>
      </c>
      <c r="AH27" s="21">
        <v>60867.1</v>
      </c>
      <c r="AI27" s="21">
        <v>79563.8</v>
      </c>
      <c r="AJ27" s="21">
        <v>4785.1000000000004</v>
      </c>
      <c r="AK27" s="21">
        <v>6624.2</v>
      </c>
      <c r="AL27" s="21">
        <v>8065</v>
      </c>
      <c r="AM27" s="21">
        <v>9069.1</v>
      </c>
      <c r="AN27" s="21">
        <v>0</v>
      </c>
      <c r="AO27" s="21">
        <v>0</v>
      </c>
      <c r="AP27" s="21">
        <v>0</v>
      </c>
      <c r="AQ27" s="21">
        <v>0</v>
      </c>
      <c r="AR27" s="21">
        <v>1916.1</v>
      </c>
      <c r="AS27" s="21">
        <v>1927.7</v>
      </c>
      <c r="AT27" s="21">
        <v>2348.9</v>
      </c>
      <c r="AU27" s="21">
        <v>2594.5</v>
      </c>
    </row>
    <row r="28" spans="1:47" ht="33">
      <c r="A28" s="19">
        <v>8</v>
      </c>
      <c r="B28" s="20" t="s">
        <v>39</v>
      </c>
      <c r="C28" s="30">
        <v>11994.7</v>
      </c>
      <c r="D28" s="21">
        <f t="shared" si="4"/>
        <v>46459.799999999996</v>
      </c>
      <c r="E28" s="21">
        <f t="shared" si="5"/>
        <v>113501.9</v>
      </c>
      <c r="F28" s="21">
        <f t="shared" si="6"/>
        <v>178309.8</v>
      </c>
      <c r="G28" s="21">
        <f t="shared" si="7"/>
        <v>229070.6</v>
      </c>
      <c r="H28" s="34">
        <v>3236.6</v>
      </c>
      <c r="I28" s="34">
        <v>7983.4</v>
      </c>
      <c r="J28" s="34">
        <v>11877.6</v>
      </c>
      <c r="K28" s="34">
        <v>12954.6</v>
      </c>
      <c r="L28" s="21">
        <v>0</v>
      </c>
      <c r="M28" s="21">
        <v>0</v>
      </c>
      <c r="N28" s="21">
        <v>0</v>
      </c>
      <c r="O28" s="21">
        <v>0</v>
      </c>
      <c r="P28" s="21">
        <v>251.6</v>
      </c>
      <c r="Q28" s="21">
        <v>629</v>
      </c>
      <c r="R28" s="21">
        <v>855.4</v>
      </c>
      <c r="S28" s="21">
        <v>1258</v>
      </c>
      <c r="T28" s="21">
        <v>42971.6</v>
      </c>
      <c r="U28" s="21">
        <v>104889.5</v>
      </c>
      <c r="V28" s="21">
        <v>165576.79999999999</v>
      </c>
      <c r="W28" s="21">
        <v>214858</v>
      </c>
      <c r="X28" s="19">
        <v>0</v>
      </c>
      <c r="Y28" s="19">
        <v>0</v>
      </c>
      <c r="Z28" s="19">
        <v>0</v>
      </c>
      <c r="AA28" s="19">
        <v>0</v>
      </c>
      <c r="AB28" s="21">
        <f t="shared" si="0"/>
        <v>58454.5</v>
      </c>
      <c r="AC28" s="21">
        <f t="shared" si="1"/>
        <v>125496.6</v>
      </c>
      <c r="AD28" s="21">
        <f t="shared" si="2"/>
        <v>190304.5</v>
      </c>
      <c r="AE28" s="21">
        <f t="shared" si="3"/>
        <v>241065.3</v>
      </c>
      <c r="AF28" s="21">
        <v>42932.9</v>
      </c>
      <c r="AG28" s="21">
        <v>99637.6</v>
      </c>
      <c r="AH28" s="21">
        <v>162039.1</v>
      </c>
      <c r="AI28" s="21">
        <v>211307.3</v>
      </c>
      <c r="AJ28" s="21">
        <v>14267.6</v>
      </c>
      <c r="AK28" s="21">
        <v>23605</v>
      </c>
      <c r="AL28" s="21">
        <v>26011.4</v>
      </c>
      <c r="AM28" s="21">
        <v>27504</v>
      </c>
      <c r="AN28" s="21">
        <v>0</v>
      </c>
      <c r="AO28" s="21">
        <v>0</v>
      </c>
      <c r="AP28" s="21">
        <v>0</v>
      </c>
      <c r="AQ28" s="21">
        <v>0</v>
      </c>
      <c r="AR28" s="21">
        <v>1254</v>
      </c>
      <c r="AS28" s="21">
        <v>2254</v>
      </c>
      <c r="AT28" s="21">
        <v>2254</v>
      </c>
      <c r="AU28" s="21">
        <v>2254</v>
      </c>
    </row>
    <row r="29" spans="1:47" ht="16.5">
      <c r="A29" s="19">
        <v>9</v>
      </c>
      <c r="B29" s="20" t="s">
        <v>40</v>
      </c>
      <c r="C29" s="30">
        <v>1639.7</v>
      </c>
      <c r="D29" s="21">
        <f t="shared" si="4"/>
        <v>20184.2</v>
      </c>
      <c r="E29" s="21">
        <f t="shared" si="5"/>
        <v>49406.1</v>
      </c>
      <c r="F29" s="21">
        <f t="shared" si="6"/>
        <v>77977.099999999991</v>
      </c>
      <c r="G29" s="21">
        <f t="shared" si="7"/>
        <v>101257.5</v>
      </c>
      <c r="H29" s="34">
        <v>1017.9</v>
      </c>
      <c r="I29" s="34">
        <v>2443.9</v>
      </c>
      <c r="J29" s="34">
        <v>3847.3</v>
      </c>
      <c r="K29" s="34">
        <v>5425.7</v>
      </c>
      <c r="L29" s="21">
        <v>0</v>
      </c>
      <c r="M29" s="21">
        <v>0</v>
      </c>
      <c r="N29" s="21">
        <v>0</v>
      </c>
      <c r="O29" s="21">
        <v>0</v>
      </c>
      <c r="P29" s="19">
        <v>93.5</v>
      </c>
      <c r="Q29" s="19">
        <v>233.7</v>
      </c>
      <c r="R29" s="19">
        <v>317.89999999999998</v>
      </c>
      <c r="S29" s="19">
        <v>467.5</v>
      </c>
      <c r="T29" s="21">
        <v>19072.8</v>
      </c>
      <c r="U29" s="21">
        <v>46728.5</v>
      </c>
      <c r="V29" s="21">
        <v>73811.899999999994</v>
      </c>
      <c r="W29" s="21">
        <v>95364.3</v>
      </c>
      <c r="X29" s="19">
        <v>0</v>
      </c>
      <c r="Y29" s="19">
        <v>0</v>
      </c>
      <c r="Z29" s="19">
        <v>0</v>
      </c>
      <c r="AA29" s="19">
        <v>0</v>
      </c>
      <c r="AB29" s="21">
        <f t="shared" si="0"/>
        <v>21823.9</v>
      </c>
      <c r="AC29" s="21">
        <f t="shared" si="1"/>
        <v>51045.799999999996</v>
      </c>
      <c r="AD29" s="21">
        <f t="shared" si="2"/>
        <v>79616.800000000003</v>
      </c>
      <c r="AE29" s="21">
        <f t="shared" si="3"/>
        <v>102897.2</v>
      </c>
      <c r="AF29" s="21">
        <v>17263.400000000001</v>
      </c>
      <c r="AG29" s="21">
        <v>42721.1</v>
      </c>
      <c r="AH29" s="21">
        <v>70951.5</v>
      </c>
      <c r="AI29" s="21">
        <v>92817.7</v>
      </c>
      <c r="AJ29" s="21">
        <v>3712.5</v>
      </c>
      <c r="AK29" s="21">
        <v>7276.7</v>
      </c>
      <c r="AL29" s="21">
        <v>7617.3</v>
      </c>
      <c r="AM29" s="21">
        <v>9031.5</v>
      </c>
      <c r="AN29" s="21">
        <v>0</v>
      </c>
      <c r="AO29" s="21">
        <v>0</v>
      </c>
      <c r="AP29" s="21">
        <v>0</v>
      </c>
      <c r="AQ29" s="21">
        <v>0</v>
      </c>
      <c r="AR29" s="21">
        <v>848</v>
      </c>
      <c r="AS29" s="21">
        <v>1048</v>
      </c>
      <c r="AT29" s="21">
        <v>1048</v>
      </c>
      <c r="AU29" s="21">
        <v>1048</v>
      </c>
    </row>
    <row r="30" spans="1:47" ht="16.5">
      <c r="A30" s="19">
        <v>10</v>
      </c>
      <c r="B30" s="20" t="s">
        <v>41</v>
      </c>
      <c r="C30" s="30">
        <v>1492.2</v>
      </c>
      <c r="D30" s="21">
        <f t="shared" si="4"/>
        <v>19790.199999999997</v>
      </c>
      <c r="E30" s="21">
        <f t="shared" si="5"/>
        <v>47865.599999999999</v>
      </c>
      <c r="F30" s="21">
        <f t="shared" si="6"/>
        <v>76386.900000000009</v>
      </c>
      <c r="G30" s="21">
        <f t="shared" si="7"/>
        <v>98406.599999999991</v>
      </c>
      <c r="H30" s="34">
        <v>741</v>
      </c>
      <c r="I30" s="34">
        <v>1191.9000000000001</v>
      </c>
      <c r="J30" s="34">
        <v>2697</v>
      </c>
      <c r="K30" s="34">
        <v>3160.7</v>
      </c>
      <c r="L30" s="21">
        <v>0</v>
      </c>
      <c r="M30" s="21">
        <v>0</v>
      </c>
      <c r="N30" s="21">
        <v>0</v>
      </c>
      <c r="O30" s="21">
        <v>0</v>
      </c>
      <c r="P30" s="19">
        <v>64.599999999999994</v>
      </c>
      <c r="Q30" s="19">
        <v>161.5</v>
      </c>
      <c r="R30" s="19">
        <v>219.6</v>
      </c>
      <c r="S30" s="19">
        <v>323</v>
      </c>
      <c r="T30" s="21">
        <v>18984.599999999999</v>
      </c>
      <c r="U30" s="21">
        <v>46512.2</v>
      </c>
      <c r="V30" s="21">
        <v>73470.3</v>
      </c>
      <c r="W30" s="21">
        <v>94922.9</v>
      </c>
      <c r="X30" s="19">
        <v>0</v>
      </c>
      <c r="Y30" s="19">
        <v>0</v>
      </c>
      <c r="Z30" s="19">
        <v>0</v>
      </c>
      <c r="AA30" s="19">
        <v>0</v>
      </c>
      <c r="AB30" s="21">
        <f t="shared" si="0"/>
        <v>21282.400000000001</v>
      </c>
      <c r="AC30" s="21">
        <f t="shared" si="1"/>
        <v>49357.799999999996</v>
      </c>
      <c r="AD30" s="21">
        <f t="shared" si="2"/>
        <v>77879.100000000006</v>
      </c>
      <c r="AE30" s="21">
        <f t="shared" si="3"/>
        <v>99898.8</v>
      </c>
      <c r="AF30" s="21">
        <v>16692.2</v>
      </c>
      <c r="AG30" s="21">
        <v>42041.2</v>
      </c>
      <c r="AH30" s="21">
        <v>69254.100000000006</v>
      </c>
      <c r="AI30" s="21">
        <v>89673.1</v>
      </c>
      <c r="AJ30" s="21">
        <v>4449.2</v>
      </c>
      <c r="AK30" s="21">
        <v>6586.6</v>
      </c>
      <c r="AL30" s="21">
        <v>7895</v>
      </c>
      <c r="AM30" s="21">
        <v>9225.7000000000007</v>
      </c>
      <c r="AN30" s="21">
        <v>0</v>
      </c>
      <c r="AO30" s="21">
        <v>0</v>
      </c>
      <c r="AP30" s="21">
        <v>0</v>
      </c>
      <c r="AQ30" s="21">
        <v>0</v>
      </c>
      <c r="AR30" s="21">
        <v>141</v>
      </c>
      <c r="AS30" s="21">
        <v>730</v>
      </c>
      <c r="AT30" s="21">
        <v>730</v>
      </c>
      <c r="AU30" s="21">
        <v>1000</v>
      </c>
    </row>
    <row r="31" spans="1:47" ht="33">
      <c r="A31" s="19">
        <v>11</v>
      </c>
      <c r="B31" s="20" t="s">
        <v>42</v>
      </c>
      <c r="C31" s="30">
        <v>2228.8000000000002</v>
      </c>
      <c r="D31" s="21">
        <f t="shared" si="4"/>
        <v>13639.8</v>
      </c>
      <c r="E31" s="21">
        <f t="shared" si="5"/>
        <v>33296.9</v>
      </c>
      <c r="F31" s="21">
        <f t="shared" si="6"/>
        <v>52462</v>
      </c>
      <c r="G31" s="21">
        <f t="shared" si="7"/>
        <v>68011.600000000006</v>
      </c>
      <c r="H31" s="34">
        <v>419.1</v>
      </c>
      <c r="I31" s="34">
        <v>996.4</v>
      </c>
      <c r="J31" s="34">
        <v>1511.7</v>
      </c>
      <c r="K31" s="34">
        <v>1908.5</v>
      </c>
      <c r="L31" s="21">
        <v>0</v>
      </c>
      <c r="M31" s="21">
        <v>0</v>
      </c>
      <c r="N31" s="21">
        <v>0</v>
      </c>
      <c r="O31" s="21">
        <v>0</v>
      </c>
      <c r="P31" s="19">
        <v>83.8</v>
      </c>
      <c r="Q31" s="19">
        <v>209.5</v>
      </c>
      <c r="R31" s="19">
        <v>284.89999999999998</v>
      </c>
      <c r="S31" s="19">
        <v>419</v>
      </c>
      <c r="T31" s="21">
        <v>13136.9</v>
      </c>
      <c r="U31" s="21">
        <v>32091</v>
      </c>
      <c r="V31" s="21">
        <v>50665.4</v>
      </c>
      <c r="W31" s="21">
        <v>65684.100000000006</v>
      </c>
      <c r="X31" s="19">
        <v>0</v>
      </c>
      <c r="Y31" s="19">
        <v>0</v>
      </c>
      <c r="Z31" s="19">
        <v>0</v>
      </c>
      <c r="AA31" s="19">
        <v>0</v>
      </c>
      <c r="AB31" s="21">
        <f t="shared" si="0"/>
        <v>15868.6</v>
      </c>
      <c r="AC31" s="21">
        <f t="shared" si="1"/>
        <v>35525.700000000004</v>
      </c>
      <c r="AD31" s="21">
        <f t="shared" si="2"/>
        <v>54690.799999999996</v>
      </c>
      <c r="AE31" s="21">
        <f t="shared" si="3"/>
        <v>70240.399999999994</v>
      </c>
      <c r="AF31" s="21">
        <v>13693</v>
      </c>
      <c r="AG31" s="21">
        <v>32204.400000000001</v>
      </c>
      <c r="AH31" s="21">
        <v>50274.1</v>
      </c>
      <c r="AI31" s="21">
        <v>64919.6</v>
      </c>
      <c r="AJ31" s="21">
        <v>2162.6</v>
      </c>
      <c r="AK31" s="21">
        <v>3288.3</v>
      </c>
      <c r="AL31" s="21">
        <v>4273.7</v>
      </c>
      <c r="AM31" s="21">
        <v>5177.8</v>
      </c>
      <c r="AN31" s="21">
        <v>0</v>
      </c>
      <c r="AO31" s="21">
        <v>0</v>
      </c>
      <c r="AP31" s="21">
        <v>0</v>
      </c>
      <c r="AQ31" s="21">
        <v>0</v>
      </c>
      <c r="AR31" s="21">
        <v>13</v>
      </c>
      <c r="AS31" s="21">
        <v>33</v>
      </c>
      <c r="AT31" s="21">
        <v>143</v>
      </c>
      <c r="AU31" s="21">
        <v>143</v>
      </c>
    </row>
    <row r="32" spans="1:47" ht="33">
      <c r="A32" s="19">
        <v>12</v>
      </c>
      <c r="B32" s="20" t="s">
        <v>43</v>
      </c>
      <c r="C32" s="30">
        <v>4337</v>
      </c>
      <c r="D32" s="21">
        <f t="shared" si="4"/>
        <v>13660.7</v>
      </c>
      <c r="E32" s="21">
        <f t="shared" si="5"/>
        <v>33491.200000000004</v>
      </c>
      <c r="F32" s="21">
        <f t="shared" si="6"/>
        <v>52838.9</v>
      </c>
      <c r="G32" s="21">
        <f t="shared" si="7"/>
        <v>68419.100000000006</v>
      </c>
      <c r="H32" s="30">
        <v>210.3</v>
      </c>
      <c r="I32" s="30">
        <v>536</v>
      </c>
      <c r="J32" s="30">
        <v>801.7</v>
      </c>
      <c r="K32" s="30">
        <v>1167</v>
      </c>
      <c r="L32" s="21">
        <v>0</v>
      </c>
      <c r="M32" s="21">
        <v>0</v>
      </c>
      <c r="N32" s="21">
        <v>0</v>
      </c>
      <c r="O32" s="21">
        <v>0</v>
      </c>
      <c r="P32" s="19">
        <v>33.700000000000003</v>
      </c>
      <c r="Q32" s="19">
        <v>84.3</v>
      </c>
      <c r="R32" s="19">
        <v>114.6</v>
      </c>
      <c r="S32" s="19">
        <v>168.6</v>
      </c>
      <c r="T32" s="21">
        <v>13416.7</v>
      </c>
      <c r="U32" s="21">
        <v>32870.9</v>
      </c>
      <c r="V32" s="21">
        <v>51922.6</v>
      </c>
      <c r="W32" s="21">
        <v>67083.5</v>
      </c>
      <c r="X32" s="19">
        <v>0</v>
      </c>
      <c r="Y32" s="19">
        <v>0</v>
      </c>
      <c r="Z32" s="19">
        <v>0</v>
      </c>
      <c r="AA32" s="19">
        <v>0</v>
      </c>
      <c r="AB32" s="21">
        <f t="shared" si="0"/>
        <v>17997.7</v>
      </c>
      <c r="AC32" s="21">
        <f t="shared" si="1"/>
        <v>37828.200000000004</v>
      </c>
      <c r="AD32" s="21">
        <f t="shared" si="2"/>
        <v>57175.9</v>
      </c>
      <c r="AE32" s="21">
        <f t="shared" si="3"/>
        <v>72756.100000000006</v>
      </c>
      <c r="AF32" s="21">
        <v>13670</v>
      </c>
      <c r="AG32" s="21">
        <v>32709.9</v>
      </c>
      <c r="AH32" s="21">
        <v>51707.3</v>
      </c>
      <c r="AI32" s="21">
        <v>66667.5</v>
      </c>
      <c r="AJ32" s="21">
        <v>3677.7</v>
      </c>
      <c r="AK32" s="21">
        <v>4278.3</v>
      </c>
      <c r="AL32" s="21">
        <v>4628.6000000000004</v>
      </c>
      <c r="AM32" s="21">
        <v>5148.6000000000004</v>
      </c>
      <c r="AN32" s="21">
        <v>0</v>
      </c>
      <c r="AO32" s="21">
        <v>0</v>
      </c>
      <c r="AP32" s="21">
        <v>0</v>
      </c>
      <c r="AQ32" s="21">
        <v>0</v>
      </c>
      <c r="AR32" s="21">
        <v>650</v>
      </c>
      <c r="AS32" s="21">
        <v>840</v>
      </c>
      <c r="AT32" s="21">
        <v>840</v>
      </c>
      <c r="AU32" s="21">
        <v>940</v>
      </c>
    </row>
    <row r="33" spans="1:47" ht="33">
      <c r="A33" s="19">
        <v>13</v>
      </c>
      <c r="B33" s="20" t="s">
        <v>44</v>
      </c>
      <c r="C33" s="30">
        <v>2603.6</v>
      </c>
      <c r="D33" s="21">
        <f t="shared" si="4"/>
        <v>14275.5</v>
      </c>
      <c r="E33" s="21">
        <f t="shared" si="5"/>
        <v>34957.800000000003</v>
      </c>
      <c r="F33" s="21">
        <f t="shared" si="6"/>
        <v>55038</v>
      </c>
      <c r="G33" s="21">
        <f t="shared" si="7"/>
        <v>70679.600000000006</v>
      </c>
      <c r="H33" s="34">
        <v>803.5</v>
      </c>
      <c r="I33" s="34">
        <v>1965</v>
      </c>
      <c r="J33" s="34">
        <v>2936.6</v>
      </c>
      <c r="K33" s="34">
        <v>3319.9</v>
      </c>
      <c r="L33" s="21">
        <v>0</v>
      </c>
      <c r="M33" s="21">
        <v>0</v>
      </c>
      <c r="N33" s="21">
        <v>0</v>
      </c>
      <c r="O33" s="21">
        <v>0</v>
      </c>
      <c r="P33" s="19">
        <v>67.3</v>
      </c>
      <c r="Q33" s="19">
        <v>151.4</v>
      </c>
      <c r="R33" s="19">
        <v>225.4</v>
      </c>
      <c r="S33" s="19">
        <v>336.4</v>
      </c>
      <c r="T33" s="21">
        <v>13404.7</v>
      </c>
      <c r="U33" s="21">
        <v>32841.4</v>
      </c>
      <c r="V33" s="21">
        <v>51876</v>
      </c>
      <c r="W33" s="21">
        <v>67023.3</v>
      </c>
      <c r="X33" s="19">
        <v>0</v>
      </c>
      <c r="Y33" s="28">
        <v>0</v>
      </c>
      <c r="Z33" s="28">
        <v>0</v>
      </c>
      <c r="AA33" s="28">
        <v>0</v>
      </c>
      <c r="AB33" s="21">
        <f t="shared" si="0"/>
        <v>16879.099999999999</v>
      </c>
      <c r="AC33" s="21">
        <f t="shared" si="1"/>
        <v>37561.4</v>
      </c>
      <c r="AD33" s="21">
        <f t="shared" si="2"/>
        <v>57641.599999999999</v>
      </c>
      <c r="AE33" s="21">
        <f t="shared" si="3"/>
        <v>73283.199999999997</v>
      </c>
      <c r="AF33" s="21">
        <v>13977.6</v>
      </c>
      <c r="AG33" s="21">
        <v>33649.800000000003</v>
      </c>
      <c r="AH33" s="21">
        <v>53188.2</v>
      </c>
      <c r="AI33" s="21">
        <v>67936.800000000003</v>
      </c>
      <c r="AJ33" s="21">
        <v>2841.5</v>
      </c>
      <c r="AK33" s="21">
        <v>3791.6</v>
      </c>
      <c r="AL33" s="21">
        <v>4303.3999999999996</v>
      </c>
      <c r="AM33" s="21">
        <v>5146.3999999999996</v>
      </c>
      <c r="AN33" s="21">
        <v>0</v>
      </c>
      <c r="AO33" s="21">
        <v>0</v>
      </c>
      <c r="AP33" s="21">
        <v>0</v>
      </c>
      <c r="AQ33" s="21">
        <v>0</v>
      </c>
      <c r="AR33" s="21">
        <v>60</v>
      </c>
      <c r="AS33" s="21">
        <v>120</v>
      </c>
      <c r="AT33" s="21">
        <v>150</v>
      </c>
      <c r="AU33" s="21">
        <v>200</v>
      </c>
    </row>
    <row r="34" spans="1:47" ht="16.5">
      <c r="A34" s="19">
        <v>14</v>
      </c>
      <c r="B34" s="20" t="s">
        <v>45</v>
      </c>
      <c r="C34" s="30">
        <v>2557.1999999999998</v>
      </c>
      <c r="D34" s="21">
        <f t="shared" si="4"/>
        <v>13831.699999999999</v>
      </c>
      <c r="E34" s="21">
        <f t="shared" si="5"/>
        <v>33892.9</v>
      </c>
      <c r="F34" s="21">
        <f t="shared" si="6"/>
        <v>53241.600000000006</v>
      </c>
      <c r="G34" s="21">
        <f t="shared" si="7"/>
        <v>68418.8</v>
      </c>
      <c r="H34" s="34">
        <v>866</v>
      </c>
      <c r="I34" s="34">
        <v>2116.3000000000002</v>
      </c>
      <c r="J34" s="34">
        <v>3164.1</v>
      </c>
      <c r="K34" s="34">
        <v>3590.2</v>
      </c>
      <c r="L34" s="21">
        <v>0</v>
      </c>
      <c r="M34" s="21">
        <v>0</v>
      </c>
      <c r="N34" s="21">
        <v>0</v>
      </c>
      <c r="O34" s="21">
        <v>0</v>
      </c>
      <c r="P34" s="19">
        <v>212.4</v>
      </c>
      <c r="Q34" s="19">
        <v>531</v>
      </c>
      <c r="R34" s="19">
        <v>722.2</v>
      </c>
      <c r="S34" s="19">
        <v>1062.0999999999999</v>
      </c>
      <c r="T34" s="21">
        <v>12753.3</v>
      </c>
      <c r="U34" s="21">
        <v>31245.599999999999</v>
      </c>
      <c r="V34" s="21">
        <v>49355.3</v>
      </c>
      <c r="W34" s="21">
        <v>63766.5</v>
      </c>
      <c r="X34" s="19">
        <v>0</v>
      </c>
      <c r="Y34" s="19">
        <v>0</v>
      </c>
      <c r="Z34" s="19">
        <v>0</v>
      </c>
      <c r="AA34" s="19">
        <v>0</v>
      </c>
      <c r="AB34" s="21">
        <f t="shared" si="0"/>
        <v>16388.900000000001</v>
      </c>
      <c r="AC34" s="21">
        <f t="shared" si="1"/>
        <v>36450.1</v>
      </c>
      <c r="AD34" s="21">
        <f t="shared" si="2"/>
        <v>55798.799999999996</v>
      </c>
      <c r="AE34" s="21">
        <f t="shared" si="3"/>
        <v>70976</v>
      </c>
      <c r="AF34" s="21">
        <v>13741.5</v>
      </c>
      <c r="AG34" s="21">
        <v>32891.1</v>
      </c>
      <c r="AH34" s="21">
        <v>51823.6</v>
      </c>
      <c r="AI34" s="21">
        <v>66365.899999999994</v>
      </c>
      <c r="AJ34" s="21">
        <v>2127.4</v>
      </c>
      <c r="AK34" s="21">
        <v>2901</v>
      </c>
      <c r="AL34" s="21">
        <v>3297.2</v>
      </c>
      <c r="AM34" s="21">
        <v>3892.1</v>
      </c>
      <c r="AN34" s="21">
        <v>0</v>
      </c>
      <c r="AO34" s="21">
        <v>0</v>
      </c>
      <c r="AP34" s="21">
        <v>0</v>
      </c>
      <c r="AQ34" s="21">
        <v>0</v>
      </c>
      <c r="AR34" s="21">
        <v>520</v>
      </c>
      <c r="AS34" s="21">
        <v>658</v>
      </c>
      <c r="AT34" s="21">
        <v>678</v>
      </c>
      <c r="AU34" s="21">
        <v>718</v>
      </c>
    </row>
    <row r="35" spans="1:47" ht="16.5">
      <c r="A35" s="19">
        <v>15</v>
      </c>
      <c r="B35" s="20" t="s">
        <v>46</v>
      </c>
      <c r="C35" s="30">
        <v>4426</v>
      </c>
      <c r="D35" s="21">
        <f t="shared" si="4"/>
        <v>12919.1</v>
      </c>
      <c r="E35" s="21">
        <f t="shared" si="5"/>
        <v>31529.1</v>
      </c>
      <c r="F35" s="21">
        <f t="shared" si="6"/>
        <v>49676.799999999996</v>
      </c>
      <c r="G35" s="21">
        <f t="shared" si="7"/>
        <v>64536.4</v>
      </c>
      <c r="H35" s="34">
        <v>297.2</v>
      </c>
      <c r="I35" s="34">
        <v>694.5</v>
      </c>
      <c r="J35" s="34">
        <v>1063.4000000000001</v>
      </c>
      <c r="K35" s="34">
        <v>1427.5</v>
      </c>
      <c r="L35" s="21">
        <v>0</v>
      </c>
      <c r="M35" s="21">
        <v>0</v>
      </c>
      <c r="N35" s="21">
        <v>0</v>
      </c>
      <c r="O35" s="21">
        <v>0</v>
      </c>
      <c r="P35" s="19">
        <v>122.4</v>
      </c>
      <c r="Q35" s="19">
        <v>306</v>
      </c>
      <c r="R35" s="19">
        <v>416.2</v>
      </c>
      <c r="S35" s="19">
        <v>612</v>
      </c>
      <c r="T35" s="21">
        <v>12499.5</v>
      </c>
      <c r="U35" s="21">
        <v>30528.6</v>
      </c>
      <c r="V35" s="21">
        <v>48197.2</v>
      </c>
      <c r="W35" s="21">
        <v>62496.9</v>
      </c>
      <c r="X35" s="19">
        <v>0</v>
      </c>
      <c r="Y35" s="19">
        <v>0</v>
      </c>
      <c r="Z35" s="19">
        <v>0</v>
      </c>
      <c r="AA35" s="19">
        <v>0</v>
      </c>
      <c r="AB35" s="21">
        <f t="shared" si="0"/>
        <v>17345.099999999999</v>
      </c>
      <c r="AC35" s="21">
        <f t="shared" si="1"/>
        <v>35955.1</v>
      </c>
      <c r="AD35" s="21">
        <f t="shared" si="2"/>
        <v>54102.8</v>
      </c>
      <c r="AE35" s="21">
        <f t="shared" si="3"/>
        <v>68962.400000000009</v>
      </c>
      <c r="AF35" s="21">
        <v>14561.1</v>
      </c>
      <c r="AG35" s="21">
        <v>31699.5</v>
      </c>
      <c r="AH35" s="21">
        <v>49691</v>
      </c>
      <c r="AI35" s="21">
        <v>62521.8</v>
      </c>
      <c r="AJ35" s="21">
        <v>2284</v>
      </c>
      <c r="AK35" s="21">
        <v>3735.6</v>
      </c>
      <c r="AL35" s="21">
        <v>3891.8</v>
      </c>
      <c r="AM35" s="21">
        <v>5860.6</v>
      </c>
      <c r="AN35" s="21">
        <v>0</v>
      </c>
      <c r="AO35" s="21">
        <v>0</v>
      </c>
      <c r="AP35" s="21">
        <v>0</v>
      </c>
      <c r="AQ35" s="21">
        <v>0</v>
      </c>
      <c r="AR35" s="21">
        <v>500</v>
      </c>
      <c r="AS35" s="21">
        <v>520</v>
      </c>
      <c r="AT35" s="21">
        <v>520</v>
      </c>
      <c r="AU35" s="21">
        <v>580</v>
      </c>
    </row>
    <row r="36" spans="1:47" ht="16.5">
      <c r="A36" s="19">
        <v>16</v>
      </c>
      <c r="B36" s="20" t="s">
        <v>47</v>
      </c>
      <c r="C36" s="30">
        <v>2064.5</v>
      </c>
      <c r="D36" s="21">
        <f t="shared" si="4"/>
        <v>16967</v>
      </c>
      <c r="E36" s="21">
        <f t="shared" si="5"/>
        <v>41382</v>
      </c>
      <c r="F36" s="21">
        <f t="shared" si="6"/>
        <v>65030.6</v>
      </c>
      <c r="G36" s="21">
        <f t="shared" si="7"/>
        <v>84052.400000000009</v>
      </c>
      <c r="H36" s="34">
        <v>765.8</v>
      </c>
      <c r="I36" s="34">
        <v>1782.4</v>
      </c>
      <c r="J36" s="34">
        <v>2549.5</v>
      </c>
      <c r="K36" s="34">
        <v>3046.3</v>
      </c>
      <c r="L36" s="21">
        <v>0</v>
      </c>
      <c r="M36" s="21">
        <v>0</v>
      </c>
      <c r="N36" s="21">
        <v>0</v>
      </c>
      <c r="O36" s="21">
        <v>0</v>
      </c>
      <c r="P36" s="19">
        <v>80.8</v>
      </c>
      <c r="Q36" s="19">
        <v>202</v>
      </c>
      <c r="R36" s="19">
        <v>275</v>
      </c>
      <c r="S36" s="19">
        <v>404</v>
      </c>
      <c r="T36" s="21">
        <v>16120.4</v>
      </c>
      <c r="U36" s="21">
        <v>39397.599999999999</v>
      </c>
      <c r="V36" s="21">
        <v>62206.1</v>
      </c>
      <c r="W36" s="21">
        <v>80602.100000000006</v>
      </c>
      <c r="X36" s="19">
        <v>0</v>
      </c>
      <c r="Y36" s="19">
        <v>0</v>
      </c>
      <c r="Z36" s="19">
        <v>0</v>
      </c>
      <c r="AA36" s="19">
        <v>0</v>
      </c>
      <c r="AB36" s="21">
        <f t="shared" si="0"/>
        <v>19031.5</v>
      </c>
      <c r="AC36" s="21">
        <f t="shared" si="1"/>
        <v>43446.5</v>
      </c>
      <c r="AD36" s="21">
        <f t="shared" si="2"/>
        <v>67095.099999999991</v>
      </c>
      <c r="AE36" s="21">
        <f t="shared" si="3"/>
        <v>86116.9</v>
      </c>
      <c r="AF36" s="21">
        <v>15221.7</v>
      </c>
      <c r="AG36" s="21">
        <v>36461.9</v>
      </c>
      <c r="AH36" s="21">
        <v>59568.2</v>
      </c>
      <c r="AI36" s="21">
        <v>74088.5</v>
      </c>
      <c r="AJ36" s="21">
        <v>3733.8</v>
      </c>
      <c r="AK36" s="21">
        <v>5858.6</v>
      </c>
      <c r="AL36" s="21">
        <v>6400.9</v>
      </c>
      <c r="AM36" s="21">
        <v>10872.4</v>
      </c>
      <c r="AN36" s="21">
        <v>0</v>
      </c>
      <c r="AO36" s="21">
        <v>0</v>
      </c>
      <c r="AP36" s="21">
        <v>0</v>
      </c>
      <c r="AQ36" s="21">
        <v>0</v>
      </c>
      <c r="AR36" s="21">
        <v>76</v>
      </c>
      <c r="AS36" s="21">
        <v>1126</v>
      </c>
      <c r="AT36" s="21">
        <v>1126</v>
      </c>
      <c r="AU36" s="21">
        <v>1156</v>
      </c>
    </row>
    <row r="37" spans="1:47" ht="33">
      <c r="A37" s="19">
        <v>17</v>
      </c>
      <c r="B37" s="20" t="s">
        <v>48</v>
      </c>
      <c r="C37" s="30">
        <v>5605.9</v>
      </c>
      <c r="D37" s="21">
        <f t="shared" si="4"/>
        <v>20895.5</v>
      </c>
      <c r="E37" s="21">
        <f t="shared" si="5"/>
        <v>51043.399999999994</v>
      </c>
      <c r="F37" s="21">
        <f t="shared" si="6"/>
        <v>80158.3</v>
      </c>
      <c r="G37" s="21">
        <f t="shared" si="7"/>
        <v>102572.2</v>
      </c>
      <c r="H37" s="34">
        <v>1806.1</v>
      </c>
      <c r="I37" s="34">
        <v>4369.3999999999996</v>
      </c>
      <c r="J37" s="34">
        <v>6481.8</v>
      </c>
      <c r="K37" s="34">
        <v>7125.5</v>
      </c>
      <c r="L37" s="21">
        <v>0</v>
      </c>
      <c r="M37" s="21">
        <v>0</v>
      </c>
      <c r="N37" s="21">
        <v>0</v>
      </c>
      <c r="O37" s="21">
        <v>0</v>
      </c>
      <c r="P37" s="19">
        <v>42.2</v>
      </c>
      <c r="Q37" s="19">
        <v>105.4</v>
      </c>
      <c r="R37" s="19">
        <v>143.30000000000001</v>
      </c>
      <c r="S37" s="19">
        <v>210.8</v>
      </c>
      <c r="T37" s="21">
        <v>19047.2</v>
      </c>
      <c r="U37" s="21">
        <v>46568.6</v>
      </c>
      <c r="V37" s="21">
        <v>73533.2</v>
      </c>
      <c r="W37" s="21">
        <v>95235.9</v>
      </c>
      <c r="X37" s="19">
        <v>0</v>
      </c>
      <c r="Y37" s="19">
        <v>0</v>
      </c>
      <c r="Z37" s="19">
        <v>0</v>
      </c>
      <c r="AA37" s="19">
        <v>0</v>
      </c>
      <c r="AB37" s="21">
        <f t="shared" si="0"/>
        <v>26501.4</v>
      </c>
      <c r="AC37" s="21">
        <f t="shared" si="1"/>
        <v>56649.3</v>
      </c>
      <c r="AD37" s="21">
        <f t="shared" si="2"/>
        <v>85764.2</v>
      </c>
      <c r="AE37" s="21">
        <f t="shared" si="3"/>
        <v>108178.1</v>
      </c>
      <c r="AF37" s="21">
        <v>20003.8</v>
      </c>
      <c r="AG37" s="21">
        <v>48263.9</v>
      </c>
      <c r="AH37" s="21">
        <v>75950.899999999994</v>
      </c>
      <c r="AI37" s="21">
        <v>95467.3</v>
      </c>
      <c r="AJ37" s="21">
        <v>6037.6</v>
      </c>
      <c r="AK37" s="21">
        <v>7845.4</v>
      </c>
      <c r="AL37" s="21">
        <v>9053.2999999999993</v>
      </c>
      <c r="AM37" s="21">
        <v>11950.8</v>
      </c>
      <c r="AN37" s="21">
        <v>0</v>
      </c>
      <c r="AO37" s="21">
        <v>0</v>
      </c>
      <c r="AP37" s="21">
        <v>0</v>
      </c>
      <c r="AQ37" s="21">
        <v>0</v>
      </c>
      <c r="AR37" s="21">
        <v>460</v>
      </c>
      <c r="AS37" s="21">
        <v>540</v>
      </c>
      <c r="AT37" s="21">
        <v>760</v>
      </c>
      <c r="AU37" s="21">
        <v>760</v>
      </c>
    </row>
    <row r="38" spans="1:47" ht="16.5">
      <c r="A38" s="19">
        <v>18</v>
      </c>
      <c r="B38" s="20" t="s">
        <v>49</v>
      </c>
      <c r="C38" s="30">
        <v>257</v>
      </c>
      <c r="D38" s="21">
        <f t="shared" si="4"/>
        <v>11847.4</v>
      </c>
      <c r="E38" s="21">
        <f t="shared" si="5"/>
        <v>24814.400000000001</v>
      </c>
      <c r="F38" s="21">
        <f t="shared" si="6"/>
        <v>37390.1</v>
      </c>
      <c r="G38" s="21">
        <f t="shared" si="7"/>
        <v>47564.4</v>
      </c>
      <c r="H38" s="34">
        <v>306.3</v>
      </c>
      <c r="I38" s="34">
        <v>723.2</v>
      </c>
      <c r="J38" s="34">
        <v>1101.0999999999999</v>
      </c>
      <c r="K38" s="34">
        <v>1424.6</v>
      </c>
      <c r="L38" s="21">
        <v>0</v>
      </c>
      <c r="M38" s="21">
        <v>0</v>
      </c>
      <c r="N38" s="21">
        <v>0</v>
      </c>
      <c r="O38" s="21">
        <v>0</v>
      </c>
      <c r="P38" s="19">
        <v>3054.6</v>
      </c>
      <c r="Q38" s="19">
        <v>3299.4</v>
      </c>
      <c r="R38" s="19">
        <v>3446.3</v>
      </c>
      <c r="S38" s="19">
        <v>3707.4</v>
      </c>
      <c r="T38" s="21">
        <v>8486.5</v>
      </c>
      <c r="U38" s="21">
        <v>20791.8</v>
      </c>
      <c r="V38" s="21">
        <v>32842.699999999997</v>
      </c>
      <c r="W38" s="21">
        <v>42432.4</v>
      </c>
      <c r="X38" s="19">
        <v>0</v>
      </c>
      <c r="Y38" s="19">
        <v>0</v>
      </c>
      <c r="Z38" s="19">
        <v>0</v>
      </c>
      <c r="AA38" s="19">
        <v>0</v>
      </c>
      <c r="AB38" s="21">
        <f t="shared" si="0"/>
        <v>12104.4</v>
      </c>
      <c r="AC38" s="21">
        <f t="shared" si="1"/>
        <v>25071.4</v>
      </c>
      <c r="AD38" s="21">
        <f t="shared" si="2"/>
        <v>37647.1</v>
      </c>
      <c r="AE38" s="21">
        <f t="shared" si="3"/>
        <v>47821.4</v>
      </c>
      <c r="AF38" s="21">
        <v>7969.2</v>
      </c>
      <c r="AG38" s="21">
        <v>19831.400000000001</v>
      </c>
      <c r="AH38" s="21">
        <v>31715.200000000001</v>
      </c>
      <c r="AI38" s="21">
        <v>41201.4</v>
      </c>
      <c r="AJ38" s="21">
        <v>2914.2</v>
      </c>
      <c r="AK38" s="21">
        <v>4011</v>
      </c>
      <c r="AL38" s="21">
        <v>4699.8999999999996</v>
      </c>
      <c r="AM38" s="21">
        <v>5386</v>
      </c>
      <c r="AN38" s="21">
        <v>0</v>
      </c>
      <c r="AO38" s="21">
        <v>0</v>
      </c>
      <c r="AP38" s="21">
        <v>0</v>
      </c>
      <c r="AQ38" s="21">
        <v>0</v>
      </c>
      <c r="AR38" s="21">
        <v>1221</v>
      </c>
      <c r="AS38" s="21">
        <v>1229</v>
      </c>
      <c r="AT38" s="21">
        <v>1232</v>
      </c>
      <c r="AU38" s="21">
        <v>1234</v>
      </c>
    </row>
    <row r="39" spans="1:47" ht="16.5">
      <c r="A39" s="19">
        <v>19</v>
      </c>
      <c r="B39" s="20" t="s">
        <v>50</v>
      </c>
      <c r="C39" s="30">
        <v>29399.9</v>
      </c>
      <c r="D39" s="21">
        <f t="shared" si="4"/>
        <v>16656.399999999998</v>
      </c>
      <c r="E39" s="21">
        <f t="shared" si="5"/>
        <v>40313.699999999997</v>
      </c>
      <c r="F39" s="21">
        <f t="shared" si="6"/>
        <v>63072.399999999994</v>
      </c>
      <c r="G39" s="21">
        <f t="shared" si="7"/>
        <v>80674.3</v>
      </c>
      <c r="H39" s="34">
        <v>1829.6</v>
      </c>
      <c r="I39" s="34">
        <v>3687.8</v>
      </c>
      <c r="J39" s="34">
        <v>5502.6</v>
      </c>
      <c r="K39" s="34">
        <v>6144.3</v>
      </c>
      <c r="L39" s="21">
        <v>0</v>
      </c>
      <c r="M39" s="21">
        <v>0</v>
      </c>
      <c r="N39" s="21">
        <v>0</v>
      </c>
      <c r="O39" s="21">
        <v>0</v>
      </c>
      <c r="P39" s="21">
        <v>51</v>
      </c>
      <c r="Q39" s="21">
        <v>127.5</v>
      </c>
      <c r="R39" s="21">
        <v>173.4</v>
      </c>
      <c r="S39" s="21">
        <v>255</v>
      </c>
      <c r="T39" s="21">
        <v>14775.8</v>
      </c>
      <c r="U39" s="21">
        <v>36102.199999999997</v>
      </c>
      <c r="V39" s="21">
        <v>57000.2</v>
      </c>
      <c r="W39" s="21">
        <v>73878.8</v>
      </c>
      <c r="X39" s="19">
        <v>0</v>
      </c>
      <c r="Y39" s="19">
        <v>396.2</v>
      </c>
      <c r="Z39" s="19">
        <v>396.2</v>
      </c>
      <c r="AA39" s="19">
        <v>396.2</v>
      </c>
      <c r="AB39" s="21">
        <f t="shared" si="0"/>
        <v>46056.3</v>
      </c>
      <c r="AC39" s="21">
        <f t="shared" si="1"/>
        <v>69713.600000000006</v>
      </c>
      <c r="AD39" s="21">
        <f t="shared" si="2"/>
        <v>92472.299999999988</v>
      </c>
      <c r="AE39" s="21">
        <f t="shared" si="3"/>
        <v>110074.20000000001</v>
      </c>
      <c r="AF39" s="21">
        <v>15659.2</v>
      </c>
      <c r="AG39" s="21">
        <v>37802</v>
      </c>
      <c r="AH39" s="21">
        <v>59716.800000000003</v>
      </c>
      <c r="AI39" s="21">
        <v>75636.100000000006</v>
      </c>
      <c r="AJ39" s="21">
        <v>4235</v>
      </c>
      <c r="AK39" s="21">
        <v>5739.5</v>
      </c>
      <c r="AL39" s="21">
        <v>6583.4</v>
      </c>
      <c r="AM39" s="21">
        <v>8166</v>
      </c>
      <c r="AN39" s="21">
        <v>0</v>
      </c>
      <c r="AO39" s="21">
        <v>0</v>
      </c>
      <c r="AP39" s="21">
        <v>0</v>
      </c>
      <c r="AQ39" s="21">
        <v>0</v>
      </c>
      <c r="AR39" s="21">
        <v>26162.1</v>
      </c>
      <c r="AS39" s="21">
        <v>26172.1</v>
      </c>
      <c r="AT39" s="21">
        <v>26172.1</v>
      </c>
      <c r="AU39" s="21">
        <v>26272.1</v>
      </c>
    </row>
    <row r="40" spans="1:47" ht="49.5">
      <c r="A40" s="19">
        <v>20</v>
      </c>
      <c r="B40" s="20" t="s">
        <v>51</v>
      </c>
      <c r="C40" s="30">
        <v>1895</v>
      </c>
      <c r="D40" s="21">
        <f t="shared" si="4"/>
        <v>13087.6</v>
      </c>
      <c r="E40" s="21">
        <f t="shared" si="5"/>
        <v>31918.5</v>
      </c>
      <c r="F40" s="21">
        <f t="shared" si="6"/>
        <v>50379.1</v>
      </c>
      <c r="G40" s="21">
        <f t="shared" si="7"/>
        <v>65485.4</v>
      </c>
      <c r="H40" s="30">
        <v>178.9</v>
      </c>
      <c r="I40" s="30">
        <v>404.9</v>
      </c>
      <c r="J40" s="30">
        <v>630.9</v>
      </c>
      <c r="K40" s="30">
        <v>941.7</v>
      </c>
      <c r="L40" s="21">
        <v>0</v>
      </c>
      <c r="M40" s="21">
        <v>0</v>
      </c>
      <c r="N40" s="21">
        <v>0</v>
      </c>
      <c r="O40" s="21">
        <v>0</v>
      </c>
      <c r="P40" s="19">
        <v>84.2</v>
      </c>
      <c r="Q40" s="19">
        <v>189.5</v>
      </c>
      <c r="R40" s="19">
        <v>294.8</v>
      </c>
      <c r="S40" s="19">
        <v>421.1</v>
      </c>
      <c r="T40" s="21">
        <v>12824.5</v>
      </c>
      <c r="U40" s="21">
        <v>31324.1</v>
      </c>
      <c r="V40" s="21">
        <v>49453.4</v>
      </c>
      <c r="W40" s="21">
        <v>64122.6</v>
      </c>
      <c r="X40" s="19">
        <v>0</v>
      </c>
      <c r="Y40" s="19">
        <v>0</v>
      </c>
      <c r="Z40" s="19">
        <v>0</v>
      </c>
      <c r="AA40" s="19">
        <v>0</v>
      </c>
      <c r="AB40" s="21">
        <f t="shared" si="0"/>
        <v>14982.599999999999</v>
      </c>
      <c r="AC40" s="21">
        <f t="shared" si="1"/>
        <v>33813.5</v>
      </c>
      <c r="AD40" s="21">
        <f t="shared" si="2"/>
        <v>52274.100000000006</v>
      </c>
      <c r="AE40" s="21">
        <f t="shared" si="3"/>
        <v>67380.400000000009</v>
      </c>
      <c r="AF40" s="21">
        <v>12482.4</v>
      </c>
      <c r="AG40" s="21">
        <v>30366</v>
      </c>
      <c r="AH40" s="21">
        <v>48353.3</v>
      </c>
      <c r="AI40" s="21">
        <v>63043.3</v>
      </c>
      <c r="AJ40" s="21">
        <v>2428.1999999999998</v>
      </c>
      <c r="AK40" s="21">
        <v>3375.5</v>
      </c>
      <c r="AL40" s="21">
        <v>3820.8</v>
      </c>
      <c r="AM40" s="21">
        <v>4237.1000000000004</v>
      </c>
      <c r="AN40" s="21">
        <v>0</v>
      </c>
      <c r="AO40" s="21">
        <v>0</v>
      </c>
      <c r="AP40" s="21">
        <v>0</v>
      </c>
      <c r="AQ40" s="21">
        <v>0</v>
      </c>
      <c r="AR40" s="21">
        <v>72</v>
      </c>
      <c r="AS40" s="21">
        <v>72</v>
      </c>
      <c r="AT40" s="21">
        <v>100</v>
      </c>
      <c r="AU40" s="21">
        <v>100</v>
      </c>
    </row>
    <row r="41" spans="1:47" ht="16.5">
      <c r="A41" s="19">
        <v>21</v>
      </c>
      <c r="B41" s="20" t="s">
        <v>52</v>
      </c>
      <c r="C41" s="30">
        <v>2763</v>
      </c>
      <c r="D41" s="21">
        <f t="shared" si="4"/>
        <v>15439.9</v>
      </c>
      <c r="E41" s="21">
        <f t="shared" si="5"/>
        <v>37808.400000000001</v>
      </c>
      <c r="F41" s="21">
        <f t="shared" si="6"/>
        <v>59575.299999999996</v>
      </c>
      <c r="G41" s="21">
        <f t="shared" si="7"/>
        <v>76885.399999999994</v>
      </c>
      <c r="H41" s="34">
        <v>569.1</v>
      </c>
      <c r="I41" s="34">
        <v>1369.7</v>
      </c>
      <c r="J41" s="34">
        <v>2074.6</v>
      </c>
      <c r="K41" s="34">
        <v>2531.4</v>
      </c>
      <c r="L41" s="21">
        <v>0</v>
      </c>
      <c r="M41" s="21">
        <v>0</v>
      </c>
      <c r="N41" s="21">
        <v>0</v>
      </c>
      <c r="O41" s="21">
        <v>0</v>
      </c>
      <c r="P41" s="19">
        <v>104.7</v>
      </c>
      <c r="Q41" s="19">
        <v>261.8</v>
      </c>
      <c r="R41" s="19">
        <v>356</v>
      </c>
      <c r="S41" s="19">
        <v>523.6</v>
      </c>
      <c r="T41" s="21">
        <v>14766.1</v>
      </c>
      <c r="U41" s="21">
        <v>36176.9</v>
      </c>
      <c r="V41" s="21">
        <v>57144.7</v>
      </c>
      <c r="W41" s="21">
        <v>73830.399999999994</v>
      </c>
      <c r="X41" s="19">
        <v>0</v>
      </c>
      <c r="Y41" s="19">
        <v>0</v>
      </c>
      <c r="Z41" s="19">
        <v>0</v>
      </c>
      <c r="AA41" s="19">
        <v>0</v>
      </c>
      <c r="AB41" s="21">
        <f t="shared" si="0"/>
        <v>18202.900000000001</v>
      </c>
      <c r="AC41" s="21">
        <f t="shared" si="1"/>
        <v>40571.4</v>
      </c>
      <c r="AD41" s="21">
        <f t="shared" si="2"/>
        <v>62338.3</v>
      </c>
      <c r="AE41" s="21">
        <f t="shared" si="3"/>
        <v>79648.400000000009</v>
      </c>
      <c r="AF41" s="21">
        <v>13729.2</v>
      </c>
      <c r="AG41" s="21">
        <v>35064.6</v>
      </c>
      <c r="AH41" s="21">
        <v>56321.3</v>
      </c>
      <c r="AI41" s="21">
        <v>70799.8</v>
      </c>
      <c r="AJ41" s="21">
        <v>4427.7</v>
      </c>
      <c r="AK41" s="21">
        <v>5320.8</v>
      </c>
      <c r="AL41" s="21">
        <v>5831</v>
      </c>
      <c r="AM41" s="21">
        <v>8538.6</v>
      </c>
      <c r="AN41" s="21">
        <v>0</v>
      </c>
      <c r="AO41" s="21">
        <v>0</v>
      </c>
      <c r="AP41" s="21">
        <v>0</v>
      </c>
      <c r="AQ41" s="21">
        <v>0</v>
      </c>
      <c r="AR41" s="21">
        <v>46</v>
      </c>
      <c r="AS41" s="21">
        <v>186</v>
      </c>
      <c r="AT41" s="21">
        <v>186</v>
      </c>
      <c r="AU41" s="21">
        <v>310</v>
      </c>
    </row>
    <row r="42" spans="1:47" ht="16.5">
      <c r="A42" s="19">
        <v>22</v>
      </c>
      <c r="B42" s="20" t="s">
        <v>53</v>
      </c>
      <c r="C42" s="30">
        <v>2197.1999999999998</v>
      </c>
      <c r="D42" s="21">
        <f t="shared" si="4"/>
        <v>15871.9</v>
      </c>
      <c r="E42" s="21">
        <f t="shared" si="5"/>
        <v>35435.700000000004</v>
      </c>
      <c r="F42" s="21">
        <f t="shared" si="6"/>
        <v>54495.1</v>
      </c>
      <c r="G42" s="21">
        <f t="shared" si="7"/>
        <v>69999.3</v>
      </c>
      <c r="H42" s="34">
        <v>213.1</v>
      </c>
      <c r="I42" s="34">
        <v>482.2</v>
      </c>
      <c r="J42" s="34">
        <v>775.3</v>
      </c>
      <c r="K42" s="34">
        <v>1145.0999999999999</v>
      </c>
      <c r="L42" s="21">
        <v>0</v>
      </c>
      <c r="M42" s="21">
        <v>0</v>
      </c>
      <c r="N42" s="21">
        <v>0</v>
      </c>
      <c r="O42" s="21">
        <v>0</v>
      </c>
      <c r="P42" s="19">
        <v>2587</v>
      </c>
      <c r="Q42" s="19">
        <v>2927.6</v>
      </c>
      <c r="R42" s="19">
        <v>3131.9</v>
      </c>
      <c r="S42" s="19">
        <v>3495.2</v>
      </c>
      <c r="T42" s="21">
        <v>13071.8</v>
      </c>
      <c r="U42" s="21">
        <v>32025.9</v>
      </c>
      <c r="V42" s="21">
        <v>50587.9</v>
      </c>
      <c r="W42" s="21">
        <v>65359</v>
      </c>
      <c r="X42" s="19">
        <v>0</v>
      </c>
      <c r="Y42" s="19">
        <v>0</v>
      </c>
      <c r="Z42" s="19">
        <v>0</v>
      </c>
      <c r="AA42" s="19">
        <v>0</v>
      </c>
      <c r="AB42" s="21">
        <f t="shared" si="0"/>
        <v>18319.099999999999</v>
      </c>
      <c r="AC42" s="21">
        <f t="shared" si="1"/>
        <v>37882.9</v>
      </c>
      <c r="AD42" s="21">
        <f t="shared" si="2"/>
        <v>56942.3</v>
      </c>
      <c r="AE42" s="21">
        <f t="shared" si="3"/>
        <v>72446.5</v>
      </c>
      <c r="AF42" s="21">
        <v>11967.8</v>
      </c>
      <c r="AG42" s="21">
        <v>29190.3</v>
      </c>
      <c r="AH42" s="21">
        <v>47379.4</v>
      </c>
      <c r="AI42" s="21">
        <v>62182.3</v>
      </c>
      <c r="AJ42" s="21">
        <v>5079.3</v>
      </c>
      <c r="AK42" s="21">
        <v>7420.6</v>
      </c>
      <c r="AL42" s="21">
        <v>8290.9</v>
      </c>
      <c r="AM42" s="21">
        <v>8992.2000000000007</v>
      </c>
      <c r="AN42" s="21">
        <v>0</v>
      </c>
      <c r="AO42" s="21">
        <v>0</v>
      </c>
      <c r="AP42" s="21">
        <v>0</v>
      </c>
      <c r="AQ42" s="21">
        <v>0</v>
      </c>
      <c r="AR42" s="21">
        <v>1272</v>
      </c>
      <c r="AS42" s="21">
        <v>1272</v>
      </c>
      <c r="AT42" s="21">
        <v>1272</v>
      </c>
      <c r="AU42" s="21">
        <v>1272</v>
      </c>
    </row>
    <row r="43" spans="1:47" ht="33">
      <c r="A43" s="19">
        <v>23</v>
      </c>
      <c r="B43" s="20" t="s">
        <v>54</v>
      </c>
      <c r="C43" s="30">
        <v>2159.8000000000002</v>
      </c>
      <c r="D43" s="21">
        <f t="shared" si="4"/>
        <v>15498</v>
      </c>
      <c r="E43" s="21">
        <f t="shared" si="5"/>
        <v>37708.400000000001</v>
      </c>
      <c r="F43" s="21">
        <f t="shared" si="6"/>
        <v>59260.9</v>
      </c>
      <c r="G43" s="21">
        <f t="shared" si="7"/>
        <v>75983</v>
      </c>
      <c r="H43" s="34">
        <v>845.2</v>
      </c>
      <c r="I43" s="34">
        <v>2021</v>
      </c>
      <c r="J43" s="34">
        <v>3037.9</v>
      </c>
      <c r="K43" s="34">
        <v>3319.1</v>
      </c>
      <c r="L43" s="21">
        <v>0</v>
      </c>
      <c r="M43" s="21">
        <v>0</v>
      </c>
      <c r="N43" s="21">
        <v>0</v>
      </c>
      <c r="O43" s="21">
        <v>0</v>
      </c>
      <c r="P43" s="19">
        <v>112.3</v>
      </c>
      <c r="Q43" s="19">
        <v>280.8</v>
      </c>
      <c r="R43" s="19">
        <v>381.9</v>
      </c>
      <c r="S43" s="19">
        <v>561.6</v>
      </c>
      <c r="T43" s="21">
        <v>14390.5</v>
      </c>
      <c r="U43" s="21">
        <v>35256.6</v>
      </c>
      <c r="V43" s="21">
        <v>55691.1</v>
      </c>
      <c r="W43" s="21">
        <v>71952.3</v>
      </c>
      <c r="X43" s="19">
        <v>150</v>
      </c>
      <c r="Y43" s="19">
        <v>150</v>
      </c>
      <c r="Z43" s="19">
        <v>150</v>
      </c>
      <c r="AA43" s="19">
        <v>150</v>
      </c>
      <c r="AB43" s="21">
        <f t="shared" si="0"/>
        <v>17657.8</v>
      </c>
      <c r="AC43" s="21">
        <f t="shared" si="1"/>
        <v>39868.199999999997</v>
      </c>
      <c r="AD43" s="21">
        <f t="shared" si="2"/>
        <v>61420.7</v>
      </c>
      <c r="AE43" s="21">
        <f t="shared" si="3"/>
        <v>78142.799999999988</v>
      </c>
      <c r="AF43" s="21">
        <v>13468.5</v>
      </c>
      <c r="AG43" s="21">
        <v>33753.599999999999</v>
      </c>
      <c r="AH43" s="21">
        <v>54663</v>
      </c>
      <c r="AI43" s="21">
        <v>70433.399999999994</v>
      </c>
      <c r="AJ43" s="21">
        <v>4173.3</v>
      </c>
      <c r="AK43" s="21">
        <v>6098.6</v>
      </c>
      <c r="AL43" s="21">
        <v>6741.7</v>
      </c>
      <c r="AM43" s="21">
        <v>7693.4</v>
      </c>
      <c r="AN43" s="21">
        <v>0</v>
      </c>
      <c r="AO43" s="21">
        <v>0</v>
      </c>
      <c r="AP43" s="21">
        <v>0</v>
      </c>
      <c r="AQ43" s="21">
        <v>0</v>
      </c>
      <c r="AR43" s="21">
        <v>16</v>
      </c>
      <c r="AS43" s="21">
        <v>16</v>
      </c>
      <c r="AT43" s="21">
        <v>16</v>
      </c>
      <c r="AU43" s="21">
        <v>16</v>
      </c>
    </row>
    <row r="44" spans="1:47" ht="33">
      <c r="A44" s="19">
        <v>24</v>
      </c>
      <c r="B44" s="20" t="s">
        <v>55</v>
      </c>
      <c r="C44" s="30">
        <v>3623.2</v>
      </c>
      <c r="D44" s="21">
        <f t="shared" si="4"/>
        <v>14262.5</v>
      </c>
      <c r="E44" s="21">
        <f t="shared" si="5"/>
        <v>34848.199999999997</v>
      </c>
      <c r="F44" s="21">
        <f t="shared" si="6"/>
        <v>54815</v>
      </c>
      <c r="G44" s="21">
        <f t="shared" si="7"/>
        <v>70556.600000000006</v>
      </c>
      <c r="H44" s="34">
        <v>866.4</v>
      </c>
      <c r="I44" s="34">
        <v>2119.6</v>
      </c>
      <c r="J44" s="34">
        <v>3167.1</v>
      </c>
      <c r="K44" s="34">
        <v>3576</v>
      </c>
      <c r="L44" s="21">
        <v>0</v>
      </c>
      <c r="M44" s="21">
        <v>0</v>
      </c>
      <c r="N44" s="21">
        <v>0</v>
      </c>
      <c r="O44" s="21">
        <v>0</v>
      </c>
      <c r="P44" s="19">
        <v>45</v>
      </c>
      <c r="Q44" s="19">
        <v>112.4</v>
      </c>
      <c r="R44" s="19">
        <v>152.9</v>
      </c>
      <c r="S44" s="19">
        <v>224.8</v>
      </c>
      <c r="T44" s="21">
        <v>13351.1</v>
      </c>
      <c r="U44" s="21">
        <v>32616.2</v>
      </c>
      <c r="V44" s="21">
        <v>51495</v>
      </c>
      <c r="W44" s="21">
        <v>66755.8</v>
      </c>
      <c r="X44" s="19">
        <v>0</v>
      </c>
      <c r="Y44" s="19">
        <v>0</v>
      </c>
      <c r="Z44" s="19">
        <v>0</v>
      </c>
      <c r="AA44" s="19">
        <v>0</v>
      </c>
      <c r="AB44" s="21">
        <f t="shared" si="0"/>
        <v>17885.7</v>
      </c>
      <c r="AC44" s="21">
        <f t="shared" si="1"/>
        <v>38471.4</v>
      </c>
      <c r="AD44" s="21">
        <f t="shared" si="2"/>
        <v>58438.200000000004</v>
      </c>
      <c r="AE44" s="21">
        <f t="shared" si="3"/>
        <v>74179.8</v>
      </c>
      <c r="AF44" s="21">
        <v>14685.7</v>
      </c>
      <c r="AG44" s="21">
        <v>34554</v>
      </c>
      <c r="AH44" s="21">
        <v>54355.3</v>
      </c>
      <c r="AI44" s="21">
        <v>68825</v>
      </c>
      <c r="AJ44" s="21">
        <v>3060</v>
      </c>
      <c r="AK44" s="21">
        <v>3727.4</v>
      </c>
      <c r="AL44" s="21">
        <v>3892.9</v>
      </c>
      <c r="AM44" s="21">
        <v>5164.8</v>
      </c>
      <c r="AN44" s="21">
        <v>0</v>
      </c>
      <c r="AO44" s="21">
        <v>0</v>
      </c>
      <c r="AP44" s="21">
        <v>0</v>
      </c>
      <c r="AQ44" s="21">
        <v>0</v>
      </c>
      <c r="AR44" s="21">
        <v>140</v>
      </c>
      <c r="AS44" s="21">
        <v>190</v>
      </c>
      <c r="AT44" s="21">
        <v>190</v>
      </c>
      <c r="AU44" s="21">
        <v>190</v>
      </c>
    </row>
    <row r="45" spans="1:47" ht="49.5">
      <c r="A45" s="19">
        <v>25</v>
      </c>
      <c r="B45" s="20" t="s">
        <v>56</v>
      </c>
      <c r="C45" s="30">
        <v>299.10000000000002</v>
      </c>
      <c r="D45" s="21">
        <f t="shared" si="4"/>
        <v>14810.6</v>
      </c>
      <c r="E45" s="21">
        <f t="shared" si="5"/>
        <v>35952.600000000006</v>
      </c>
      <c r="F45" s="21">
        <f t="shared" si="6"/>
        <v>56568.200000000004</v>
      </c>
      <c r="G45" s="21">
        <f t="shared" si="7"/>
        <v>73350.5</v>
      </c>
      <c r="H45" s="34">
        <v>308.10000000000002</v>
      </c>
      <c r="I45" s="34">
        <v>727.2</v>
      </c>
      <c r="J45" s="34">
        <v>1107.5999999999999</v>
      </c>
      <c r="K45" s="34">
        <v>1437.4</v>
      </c>
      <c r="L45" s="21">
        <v>0</v>
      </c>
      <c r="M45" s="21">
        <v>0</v>
      </c>
      <c r="N45" s="21">
        <v>0</v>
      </c>
      <c r="O45" s="21">
        <v>0</v>
      </c>
      <c r="P45" s="19">
        <v>124.5</v>
      </c>
      <c r="Q45" s="19">
        <v>311.60000000000002</v>
      </c>
      <c r="R45" s="19">
        <v>423.7</v>
      </c>
      <c r="S45" s="19">
        <v>623.1</v>
      </c>
      <c r="T45" s="21">
        <v>14228</v>
      </c>
      <c r="U45" s="21">
        <v>34763.800000000003</v>
      </c>
      <c r="V45" s="21">
        <v>54886.9</v>
      </c>
      <c r="W45" s="21">
        <v>71140</v>
      </c>
      <c r="X45" s="19">
        <v>150</v>
      </c>
      <c r="Y45" s="19">
        <v>150</v>
      </c>
      <c r="Z45" s="19">
        <v>150</v>
      </c>
      <c r="AA45" s="19">
        <v>150</v>
      </c>
      <c r="AB45" s="21">
        <f t="shared" si="0"/>
        <v>15109.7</v>
      </c>
      <c r="AC45" s="21">
        <f t="shared" si="1"/>
        <v>36251.699999999997</v>
      </c>
      <c r="AD45" s="21">
        <f t="shared" si="2"/>
        <v>56867.3</v>
      </c>
      <c r="AE45" s="21">
        <f t="shared" si="3"/>
        <v>73649.599999999991</v>
      </c>
      <c r="AF45" s="21">
        <v>12118</v>
      </c>
      <c r="AG45" s="21">
        <v>30899.7</v>
      </c>
      <c r="AH45" s="21">
        <v>50157.4</v>
      </c>
      <c r="AI45" s="21">
        <v>65820.2</v>
      </c>
      <c r="AJ45" s="21">
        <v>2261.6999999999998</v>
      </c>
      <c r="AK45" s="21">
        <v>4616.5</v>
      </c>
      <c r="AL45" s="21">
        <v>5374.4</v>
      </c>
      <c r="AM45" s="21">
        <v>6443.9</v>
      </c>
      <c r="AN45" s="21">
        <v>0</v>
      </c>
      <c r="AO45" s="21">
        <v>0</v>
      </c>
      <c r="AP45" s="21">
        <v>0</v>
      </c>
      <c r="AQ45" s="21">
        <v>0</v>
      </c>
      <c r="AR45" s="21">
        <v>730</v>
      </c>
      <c r="AS45" s="21">
        <v>735.5</v>
      </c>
      <c r="AT45" s="21">
        <v>1335.5</v>
      </c>
      <c r="AU45" s="21">
        <v>1385.5</v>
      </c>
    </row>
    <row r="46" spans="1:47" ht="33">
      <c r="A46" s="19">
        <v>26</v>
      </c>
      <c r="B46" s="20" t="s">
        <v>57</v>
      </c>
      <c r="C46" s="30">
        <v>3635.1</v>
      </c>
      <c r="D46" s="21">
        <f t="shared" si="4"/>
        <v>31213.399999999998</v>
      </c>
      <c r="E46" s="21">
        <f t="shared" si="5"/>
        <v>76345</v>
      </c>
      <c r="F46" s="21">
        <f t="shared" si="6"/>
        <v>119768.8</v>
      </c>
      <c r="G46" s="21">
        <f t="shared" si="7"/>
        <v>152823.9</v>
      </c>
      <c r="H46" s="34">
        <v>3209.2</v>
      </c>
      <c r="I46" s="34">
        <v>7922.8</v>
      </c>
      <c r="J46" s="34">
        <v>11781.9</v>
      </c>
      <c r="K46" s="34">
        <v>12802.9</v>
      </c>
      <c r="L46" s="21">
        <v>0</v>
      </c>
      <c r="M46" s="21">
        <v>0</v>
      </c>
      <c r="N46" s="21">
        <v>0</v>
      </c>
      <c r="O46" s="21">
        <v>0</v>
      </c>
      <c r="P46" s="19">
        <v>73.400000000000006</v>
      </c>
      <c r="Q46" s="19">
        <v>183.6</v>
      </c>
      <c r="R46" s="19">
        <v>249.7</v>
      </c>
      <c r="S46" s="19">
        <v>367.2</v>
      </c>
      <c r="T46" s="21">
        <v>27930.799999999999</v>
      </c>
      <c r="U46" s="21">
        <v>68238.600000000006</v>
      </c>
      <c r="V46" s="21">
        <v>107737.2</v>
      </c>
      <c r="W46" s="21">
        <v>139653.79999999999</v>
      </c>
      <c r="X46" s="19">
        <v>0</v>
      </c>
      <c r="Y46" s="19">
        <v>0</v>
      </c>
      <c r="Z46" s="19">
        <v>0</v>
      </c>
      <c r="AA46" s="19">
        <v>0</v>
      </c>
      <c r="AB46" s="21">
        <f t="shared" si="0"/>
        <v>34848.5</v>
      </c>
      <c r="AC46" s="21">
        <f t="shared" si="1"/>
        <v>79980.100000000006</v>
      </c>
      <c r="AD46" s="21">
        <f t="shared" si="2"/>
        <v>123403.9</v>
      </c>
      <c r="AE46" s="21">
        <f t="shared" si="3"/>
        <v>156459</v>
      </c>
      <c r="AF46" s="21">
        <v>27428.5</v>
      </c>
      <c r="AG46" s="21">
        <v>67740.100000000006</v>
      </c>
      <c r="AH46" s="21">
        <v>111163.9</v>
      </c>
      <c r="AI46" s="21">
        <v>143619</v>
      </c>
      <c r="AJ46" s="21">
        <v>7420</v>
      </c>
      <c r="AK46" s="21">
        <v>12140</v>
      </c>
      <c r="AL46" s="21">
        <v>12140</v>
      </c>
      <c r="AM46" s="21">
        <v>12440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100</v>
      </c>
      <c r="AT46" s="21">
        <v>100</v>
      </c>
      <c r="AU46" s="21">
        <v>400</v>
      </c>
    </row>
    <row r="47" spans="1:47" ht="33">
      <c r="A47" s="19">
        <v>27</v>
      </c>
      <c r="B47" s="20" t="s">
        <v>58</v>
      </c>
      <c r="C47" s="30">
        <v>3534.9</v>
      </c>
      <c r="D47" s="21">
        <f t="shared" si="4"/>
        <v>14709.4</v>
      </c>
      <c r="E47" s="21">
        <f t="shared" si="5"/>
        <v>36129.800000000003</v>
      </c>
      <c r="F47" s="21">
        <f t="shared" si="6"/>
        <v>57014.5</v>
      </c>
      <c r="G47" s="21">
        <f t="shared" si="7"/>
        <v>73755.500000000015</v>
      </c>
      <c r="H47" s="34">
        <v>484.8</v>
      </c>
      <c r="I47" s="34">
        <v>1162.5999999999999</v>
      </c>
      <c r="J47" s="34">
        <v>1755.6</v>
      </c>
      <c r="K47" s="34">
        <v>2245.8000000000002</v>
      </c>
      <c r="L47" s="21">
        <v>0</v>
      </c>
      <c r="M47" s="21">
        <v>0</v>
      </c>
      <c r="N47" s="21">
        <v>0</v>
      </c>
      <c r="O47" s="21">
        <v>0</v>
      </c>
      <c r="P47" s="19">
        <v>319.60000000000002</v>
      </c>
      <c r="Q47" s="19">
        <v>678.9</v>
      </c>
      <c r="R47" s="19">
        <v>990.5</v>
      </c>
      <c r="S47" s="19">
        <v>1357.8</v>
      </c>
      <c r="T47" s="21">
        <v>13905</v>
      </c>
      <c r="U47" s="21">
        <v>33974.800000000003</v>
      </c>
      <c r="V47" s="21">
        <v>53641.3</v>
      </c>
      <c r="W47" s="21">
        <v>69524.800000000003</v>
      </c>
      <c r="X47" s="19">
        <v>0</v>
      </c>
      <c r="Y47" s="19">
        <v>313.5</v>
      </c>
      <c r="Z47" s="19">
        <v>627.1</v>
      </c>
      <c r="AA47" s="19">
        <v>627.1</v>
      </c>
      <c r="AB47" s="21">
        <f t="shared" si="0"/>
        <v>18244.3</v>
      </c>
      <c r="AC47" s="21">
        <f t="shared" si="1"/>
        <v>39664.700000000004</v>
      </c>
      <c r="AD47" s="21">
        <f t="shared" si="2"/>
        <v>60549.4</v>
      </c>
      <c r="AE47" s="21">
        <f t="shared" si="3"/>
        <v>77290.399999999994</v>
      </c>
      <c r="AF47" s="21">
        <v>14092.8</v>
      </c>
      <c r="AG47" s="21">
        <v>34443.4</v>
      </c>
      <c r="AH47" s="21">
        <v>53530.9</v>
      </c>
      <c r="AI47" s="21">
        <v>63764.6</v>
      </c>
      <c r="AJ47" s="21">
        <v>4151.5</v>
      </c>
      <c r="AK47" s="21">
        <v>5171.3</v>
      </c>
      <c r="AL47" s="21">
        <v>6918.5</v>
      </c>
      <c r="AM47" s="21">
        <v>10405.799999999999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50</v>
      </c>
      <c r="AT47" s="21">
        <v>100</v>
      </c>
      <c r="AU47" s="21">
        <v>3120</v>
      </c>
    </row>
    <row r="48" spans="1:47" ht="16.5">
      <c r="A48" s="19">
        <v>28</v>
      </c>
      <c r="B48" s="20" t="s">
        <v>59</v>
      </c>
      <c r="C48" s="30">
        <v>5331.1</v>
      </c>
      <c r="D48" s="21">
        <f t="shared" si="4"/>
        <v>12937.5</v>
      </c>
      <c r="E48" s="21">
        <f t="shared" si="5"/>
        <v>31866.1</v>
      </c>
      <c r="F48" s="21">
        <f t="shared" si="6"/>
        <v>50178.3</v>
      </c>
      <c r="G48" s="21">
        <f t="shared" si="7"/>
        <v>66039.099999999991</v>
      </c>
      <c r="H48" s="34">
        <v>541.4</v>
      </c>
      <c r="I48" s="34">
        <v>1585.8</v>
      </c>
      <c r="J48" s="34">
        <v>2396.5</v>
      </c>
      <c r="K48" s="34">
        <v>4058.5</v>
      </c>
      <c r="L48" s="21">
        <v>0</v>
      </c>
      <c r="M48" s="21">
        <v>0</v>
      </c>
      <c r="N48" s="21">
        <v>0</v>
      </c>
      <c r="O48" s="21">
        <v>0</v>
      </c>
      <c r="P48" s="19">
        <v>43.2</v>
      </c>
      <c r="Q48" s="19">
        <v>108</v>
      </c>
      <c r="R48" s="19">
        <v>146.80000000000001</v>
      </c>
      <c r="S48" s="19">
        <v>215.9</v>
      </c>
      <c r="T48" s="21">
        <v>12352.9</v>
      </c>
      <c r="U48" s="21">
        <v>30172.3</v>
      </c>
      <c r="V48" s="21">
        <v>47635</v>
      </c>
      <c r="W48" s="21">
        <v>61764.7</v>
      </c>
      <c r="X48" s="19">
        <v>0</v>
      </c>
      <c r="Y48" s="19">
        <v>0</v>
      </c>
      <c r="Z48" s="19">
        <v>0</v>
      </c>
      <c r="AA48" s="19">
        <v>0</v>
      </c>
      <c r="AB48" s="21">
        <f t="shared" si="0"/>
        <v>18268.599999999999</v>
      </c>
      <c r="AC48" s="21">
        <f t="shared" si="1"/>
        <v>37197.200000000004</v>
      </c>
      <c r="AD48" s="21">
        <f t="shared" si="2"/>
        <v>55509.4</v>
      </c>
      <c r="AE48" s="21">
        <f t="shared" si="3"/>
        <v>71370.2</v>
      </c>
      <c r="AF48" s="21">
        <v>15309.6</v>
      </c>
      <c r="AG48" s="21">
        <v>31227.9</v>
      </c>
      <c r="AH48" s="21">
        <v>48784.4</v>
      </c>
      <c r="AI48" s="21">
        <v>63566.3</v>
      </c>
      <c r="AJ48" s="21">
        <v>2189</v>
      </c>
      <c r="AK48" s="21">
        <v>4069.3</v>
      </c>
      <c r="AL48" s="21">
        <v>4705</v>
      </c>
      <c r="AM48" s="21">
        <v>5773.9</v>
      </c>
      <c r="AN48" s="21">
        <v>0</v>
      </c>
      <c r="AO48" s="21">
        <v>0</v>
      </c>
      <c r="AP48" s="21">
        <v>0</v>
      </c>
      <c r="AQ48" s="21">
        <v>0</v>
      </c>
      <c r="AR48" s="21">
        <v>770</v>
      </c>
      <c r="AS48" s="21">
        <v>1900</v>
      </c>
      <c r="AT48" s="21">
        <v>2020</v>
      </c>
      <c r="AU48" s="21">
        <v>2030</v>
      </c>
    </row>
    <row r="49" spans="1:47" ht="33">
      <c r="A49" s="19">
        <v>29</v>
      </c>
      <c r="B49" s="22" t="s">
        <v>60</v>
      </c>
      <c r="C49" s="30">
        <v>5038.8999999999996</v>
      </c>
      <c r="D49" s="21">
        <f t="shared" si="4"/>
        <v>14738.5</v>
      </c>
      <c r="E49" s="21">
        <f t="shared" si="5"/>
        <v>36124.600000000006</v>
      </c>
      <c r="F49" s="21">
        <f t="shared" si="6"/>
        <v>56757.4</v>
      </c>
      <c r="G49" s="21">
        <f t="shared" si="7"/>
        <v>73748.7</v>
      </c>
      <c r="H49" s="34">
        <v>62.4</v>
      </c>
      <c r="I49" s="34">
        <v>480.7</v>
      </c>
      <c r="J49" s="34">
        <v>598.9</v>
      </c>
      <c r="K49" s="34">
        <v>967.8</v>
      </c>
      <c r="L49" s="21">
        <v>0</v>
      </c>
      <c r="M49" s="21">
        <v>0</v>
      </c>
      <c r="N49" s="21">
        <v>0</v>
      </c>
      <c r="O49" s="21">
        <v>0</v>
      </c>
      <c r="P49" s="19">
        <v>56.4</v>
      </c>
      <c r="Q49" s="19">
        <v>141.1</v>
      </c>
      <c r="R49" s="19">
        <v>191.9</v>
      </c>
      <c r="S49" s="19">
        <v>282.2</v>
      </c>
      <c r="T49" s="21">
        <v>14469.7</v>
      </c>
      <c r="U49" s="21">
        <v>35352.800000000003</v>
      </c>
      <c r="V49" s="21">
        <v>55816.6</v>
      </c>
      <c r="W49" s="21">
        <v>72348.7</v>
      </c>
      <c r="X49" s="19">
        <v>150</v>
      </c>
      <c r="Y49" s="19">
        <v>150</v>
      </c>
      <c r="Z49" s="19">
        <v>150</v>
      </c>
      <c r="AA49" s="19">
        <v>150</v>
      </c>
      <c r="AB49" s="21">
        <f t="shared" si="0"/>
        <v>19679.400000000001</v>
      </c>
      <c r="AC49" s="21">
        <f t="shared" si="1"/>
        <v>41065.5</v>
      </c>
      <c r="AD49" s="21">
        <f t="shared" si="2"/>
        <v>61698.3</v>
      </c>
      <c r="AE49" s="21">
        <f t="shared" si="3"/>
        <v>78689.600000000006</v>
      </c>
      <c r="AF49" s="21">
        <v>14981</v>
      </c>
      <c r="AG49" s="21">
        <v>35412.300000000003</v>
      </c>
      <c r="AH49" s="21">
        <v>55944.3</v>
      </c>
      <c r="AI49" s="21">
        <v>72673.100000000006</v>
      </c>
      <c r="AJ49" s="21">
        <v>4596.3999999999996</v>
      </c>
      <c r="AK49" s="21">
        <v>5551.2</v>
      </c>
      <c r="AL49" s="21">
        <v>5652</v>
      </c>
      <c r="AM49" s="21">
        <v>5914.5</v>
      </c>
      <c r="AN49" s="21">
        <v>0</v>
      </c>
      <c r="AO49" s="21">
        <v>0</v>
      </c>
      <c r="AP49" s="21">
        <v>0</v>
      </c>
      <c r="AQ49" s="21">
        <v>0</v>
      </c>
      <c r="AR49" s="21">
        <v>102</v>
      </c>
      <c r="AS49" s="21">
        <v>102</v>
      </c>
      <c r="AT49" s="21">
        <v>102</v>
      </c>
      <c r="AU49" s="21">
        <v>102</v>
      </c>
    </row>
    <row r="50" spans="1:47" ht="16.5">
      <c r="A50" s="19">
        <v>30</v>
      </c>
      <c r="B50" s="20" t="s">
        <v>61</v>
      </c>
      <c r="C50" s="30">
        <v>2448.6</v>
      </c>
      <c r="D50" s="21">
        <f t="shared" si="4"/>
        <v>13593.800000000001</v>
      </c>
      <c r="E50" s="21">
        <f t="shared" si="5"/>
        <v>33174.800000000003</v>
      </c>
      <c r="F50" s="21">
        <f t="shared" si="6"/>
        <v>52345.5</v>
      </c>
      <c r="G50" s="21">
        <f t="shared" si="7"/>
        <v>68030</v>
      </c>
      <c r="H50" s="34">
        <v>215.1</v>
      </c>
      <c r="I50" s="34">
        <v>486.8</v>
      </c>
      <c r="J50" s="34">
        <v>758.6</v>
      </c>
      <c r="K50" s="34">
        <v>1132.2</v>
      </c>
      <c r="L50" s="21">
        <v>0</v>
      </c>
      <c r="M50" s="21">
        <v>0</v>
      </c>
      <c r="N50" s="21">
        <v>0</v>
      </c>
      <c r="O50" s="21">
        <v>0</v>
      </c>
      <c r="P50" s="19">
        <v>39</v>
      </c>
      <c r="Q50" s="19">
        <v>99</v>
      </c>
      <c r="R50" s="19">
        <v>135</v>
      </c>
      <c r="S50" s="19">
        <v>199.2</v>
      </c>
      <c r="T50" s="21">
        <v>13339.7</v>
      </c>
      <c r="U50" s="21">
        <v>32589</v>
      </c>
      <c r="V50" s="21">
        <v>51451.9</v>
      </c>
      <c r="W50" s="21">
        <v>66698.600000000006</v>
      </c>
      <c r="X50" s="19">
        <v>0</v>
      </c>
      <c r="Y50" s="19">
        <v>0</v>
      </c>
      <c r="Z50" s="19">
        <v>0</v>
      </c>
      <c r="AA50" s="19">
        <v>0</v>
      </c>
      <c r="AB50" s="21">
        <f t="shared" si="0"/>
        <v>16042.4</v>
      </c>
      <c r="AC50" s="21">
        <f t="shared" si="1"/>
        <v>35623.4</v>
      </c>
      <c r="AD50" s="21">
        <f t="shared" si="2"/>
        <v>54794.1</v>
      </c>
      <c r="AE50" s="21">
        <f t="shared" si="3"/>
        <v>70478.600000000006</v>
      </c>
      <c r="AF50" s="21">
        <v>13422.8</v>
      </c>
      <c r="AG50" s="21">
        <v>32436.799999999999</v>
      </c>
      <c r="AH50" s="21">
        <v>51461.5</v>
      </c>
      <c r="AI50" s="21">
        <v>66212.800000000003</v>
      </c>
      <c r="AJ50" s="21">
        <v>2099.6</v>
      </c>
      <c r="AK50" s="21">
        <v>2666.6</v>
      </c>
      <c r="AL50" s="21">
        <v>2812.6</v>
      </c>
      <c r="AM50" s="21">
        <v>3645.8</v>
      </c>
      <c r="AN50" s="21">
        <v>0</v>
      </c>
      <c r="AO50" s="21">
        <v>0</v>
      </c>
      <c r="AP50" s="21">
        <v>0</v>
      </c>
      <c r="AQ50" s="21">
        <v>0</v>
      </c>
      <c r="AR50" s="21">
        <v>520</v>
      </c>
      <c r="AS50" s="21">
        <v>520</v>
      </c>
      <c r="AT50" s="21">
        <v>520</v>
      </c>
      <c r="AU50" s="21">
        <v>620</v>
      </c>
    </row>
    <row r="51" spans="1:47" ht="33">
      <c r="A51" s="19">
        <v>31</v>
      </c>
      <c r="B51" s="22" t="s">
        <v>62</v>
      </c>
      <c r="C51" s="30">
        <v>7203</v>
      </c>
      <c r="D51" s="21">
        <f t="shared" si="4"/>
        <v>15887.599999999999</v>
      </c>
      <c r="E51" s="21">
        <f t="shared" si="5"/>
        <v>39521.600000000006</v>
      </c>
      <c r="F51" s="21">
        <f t="shared" si="6"/>
        <v>62014.5</v>
      </c>
      <c r="G51" s="21">
        <f t="shared" si="7"/>
        <v>80166.099999999991</v>
      </c>
      <c r="H51" s="34">
        <v>1094</v>
      </c>
      <c r="I51" s="34">
        <v>2625.3</v>
      </c>
      <c r="J51" s="34">
        <v>4132.5</v>
      </c>
      <c r="K51" s="34">
        <v>5548.2</v>
      </c>
      <c r="L51" s="21">
        <v>0</v>
      </c>
      <c r="M51" s="21">
        <v>0</v>
      </c>
      <c r="N51" s="21">
        <v>0</v>
      </c>
      <c r="O51" s="21">
        <v>0</v>
      </c>
      <c r="P51" s="19">
        <v>40.799999999999997</v>
      </c>
      <c r="Q51" s="19">
        <v>102</v>
      </c>
      <c r="R51" s="19">
        <v>138.69999999999999</v>
      </c>
      <c r="S51" s="19">
        <v>204</v>
      </c>
      <c r="T51" s="21">
        <v>14752.8</v>
      </c>
      <c r="U51" s="21">
        <v>36144.300000000003</v>
      </c>
      <c r="V51" s="21">
        <v>57093.3</v>
      </c>
      <c r="W51" s="21">
        <v>73763.899999999994</v>
      </c>
      <c r="X51" s="19">
        <v>0</v>
      </c>
      <c r="Y51" s="19">
        <v>650</v>
      </c>
      <c r="Z51" s="19">
        <v>650</v>
      </c>
      <c r="AA51" s="19">
        <v>650</v>
      </c>
      <c r="AB51" s="21">
        <f t="shared" si="0"/>
        <v>23090.6</v>
      </c>
      <c r="AC51" s="21">
        <f t="shared" si="1"/>
        <v>46724.6</v>
      </c>
      <c r="AD51" s="21">
        <f t="shared" si="2"/>
        <v>69217.5</v>
      </c>
      <c r="AE51" s="21">
        <f t="shared" si="3"/>
        <v>87369.1</v>
      </c>
      <c r="AF51" s="21">
        <v>17324.8</v>
      </c>
      <c r="AG51" s="21">
        <v>37231.1</v>
      </c>
      <c r="AH51" s="21">
        <v>57984.3</v>
      </c>
      <c r="AI51" s="21">
        <v>75270.600000000006</v>
      </c>
      <c r="AJ51" s="21">
        <v>3515.8</v>
      </c>
      <c r="AK51" s="21">
        <v>7161.5</v>
      </c>
      <c r="AL51" s="21">
        <v>8783.2000000000007</v>
      </c>
      <c r="AM51" s="21">
        <v>9648.5</v>
      </c>
      <c r="AN51" s="21">
        <v>0</v>
      </c>
      <c r="AO51" s="21">
        <v>0</v>
      </c>
      <c r="AP51" s="21">
        <v>0</v>
      </c>
      <c r="AQ51" s="21">
        <v>0</v>
      </c>
      <c r="AR51" s="21">
        <v>2250</v>
      </c>
      <c r="AS51" s="21">
        <v>2332</v>
      </c>
      <c r="AT51" s="21">
        <v>2450</v>
      </c>
      <c r="AU51" s="21">
        <v>2450</v>
      </c>
    </row>
    <row r="52" spans="1:47" ht="33">
      <c r="A52" s="19">
        <v>32</v>
      </c>
      <c r="B52" s="20" t="s">
        <v>63</v>
      </c>
      <c r="C52" s="30">
        <v>6572.8</v>
      </c>
      <c r="D52" s="21">
        <f t="shared" si="4"/>
        <v>17562.7</v>
      </c>
      <c r="E52" s="21">
        <f t="shared" si="5"/>
        <v>42362.400000000001</v>
      </c>
      <c r="F52" s="21">
        <f t="shared" si="6"/>
        <v>66962.399999999994</v>
      </c>
      <c r="G52" s="21">
        <f t="shared" si="7"/>
        <v>86438.399999999994</v>
      </c>
      <c r="H52" s="34">
        <v>309.39999999999998</v>
      </c>
      <c r="I52" s="34">
        <v>714.4</v>
      </c>
      <c r="J52" s="34">
        <v>1449.5</v>
      </c>
      <c r="K52" s="34">
        <v>1671.9</v>
      </c>
      <c r="L52" s="21">
        <v>0</v>
      </c>
      <c r="M52" s="21">
        <v>0</v>
      </c>
      <c r="N52" s="21">
        <v>0</v>
      </c>
      <c r="O52" s="21">
        <v>0</v>
      </c>
      <c r="P52" s="19">
        <v>47.6</v>
      </c>
      <c r="Q52" s="19">
        <v>119</v>
      </c>
      <c r="R52" s="19">
        <v>161.80000000000001</v>
      </c>
      <c r="S52" s="19">
        <v>238</v>
      </c>
      <c r="T52" s="21">
        <v>16705.7</v>
      </c>
      <c r="U52" s="21">
        <v>40929</v>
      </c>
      <c r="V52" s="21">
        <v>64651.1</v>
      </c>
      <c r="W52" s="21">
        <v>83528.5</v>
      </c>
      <c r="X52" s="19">
        <v>500</v>
      </c>
      <c r="Y52" s="19">
        <v>600</v>
      </c>
      <c r="Z52" s="19">
        <v>700</v>
      </c>
      <c r="AA52" s="19">
        <v>1000</v>
      </c>
      <c r="AB52" s="21">
        <f t="shared" si="0"/>
        <v>24135.499999999996</v>
      </c>
      <c r="AC52" s="21">
        <f t="shared" si="1"/>
        <v>48935.200000000004</v>
      </c>
      <c r="AD52" s="21">
        <f t="shared" si="2"/>
        <v>73535.200000000012</v>
      </c>
      <c r="AE52" s="21">
        <f t="shared" si="3"/>
        <v>93011.199999999997</v>
      </c>
      <c r="AF52" s="21">
        <v>18169.8</v>
      </c>
      <c r="AG52" s="21">
        <v>40704.1</v>
      </c>
      <c r="AH52" s="21">
        <v>64911.3</v>
      </c>
      <c r="AI52" s="21">
        <v>80649</v>
      </c>
      <c r="AJ52" s="21">
        <v>5310.4</v>
      </c>
      <c r="AK52" s="21">
        <v>7481.8</v>
      </c>
      <c r="AL52" s="21">
        <v>7874.6</v>
      </c>
      <c r="AM52" s="21">
        <v>10662.2</v>
      </c>
      <c r="AN52" s="21">
        <v>0</v>
      </c>
      <c r="AO52" s="21">
        <v>0</v>
      </c>
      <c r="AP52" s="21">
        <v>0</v>
      </c>
      <c r="AQ52" s="21">
        <v>0</v>
      </c>
      <c r="AR52" s="21">
        <v>655.29999999999995</v>
      </c>
      <c r="AS52" s="21">
        <v>749.3</v>
      </c>
      <c r="AT52" s="21">
        <v>749.3</v>
      </c>
      <c r="AU52" s="21">
        <v>1700</v>
      </c>
    </row>
    <row r="53" spans="1:47" ht="16.5">
      <c r="A53" s="19">
        <v>33</v>
      </c>
      <c r="B53" s="20" t="s">
        <v>64</v>
      </c>
      <c r="C53" s="30">
        <v>5212.1000000000004</v>
      </c>
      <c r="D53" s="21">
        <f t="shared" si="4"/>
        <v>15322</v>
      </c>
      <c r="E53" s="21">
        <f t="shared" si="5"/>
        <v>37257.800000000003</v>
      </c>
      <c r="F53" s="21">
        <f t="shared" si="6"/>
        <v>58442.9</v>
      </c>
      <c r="G53" s="21">
        <f t="shared" si="7"/>
        <v>74765.099999999991</v>
      </c>
      <c r="H53" s="34">
        <v>1195.3</v>
      </c>
      <c r="I53" s="34">
        <v>2957</v>
      </c>
      <c r="J53" s="34">
        <v>4392.5</v>
      </c>
      <c r="K53" s="34">
        <v>4730.6000000000004</v>
      </c>
      <c r="L53" s="21">
        <v>0</v>
      </c>
      <c r="M53" s="21">
        <v>0</v>
      </c>
      <c r="N53" s="21">
        <v>0</v>
      </c>
      <c r="O53" s="21">
        <v>0</v>
      </c>
      <c r="P53" s="19">
        <v>34.1</v>
      </c>
      <c r="Q53" s="19">
        <v>85.3</v>
      </c>
      <c r="R53" s="19">
        <v>116</v>
      </c>
      <c r="S53" s="19">
        <v>170.6</v>
      </c>
      <c r="T53" s="21">
        <v>13942.6</v>
      </c>
      <c r="U53" s="21">
        <v>34065.5</v>
      </c>
      <c r="V53" s="21">
        <v>53784.4</v>
      </c>
      <c r="W53" s="21">
        <v>69713.899999999994</v>
      </c>
      <c r="X53" s="19">
        <v>150</v>
      </c>
      <c r="Y53" s="19">
        <v>150</v>
      </c>
      <c r="Z53" s="19">
        <v>150</v>
      </c>
      <c r="AA53" s="19">
        <v>150</v>
      </c>
      <c r="AB53" s="21">
        <f t="shared" si="0"/>
        <v>20534.100000000002</v>
      </c>
      <c r="AC53" s="21">
        <f t="shared" si="1"/>
        <v>42469.9</v>
      </c>
      <c r="AD53" s="21">
        <f t="shared" si="2"/>
        <v>63655</v>
      </c>
      <c r="AE53" s="21">
        <f t="shared" si="3"/>
        <v>79977.200000000012</v>
      </c>
      <c r="AF53" s="21">
        <v>17478.2</v>
      </c>
      <c r="AG53" s="21">
        <v>37332.6</v>
      </c>
      <c r="AH53" s="21">
        <v>58457</v>
      </c>
      <c r="AI53" s="21">
        <v>74554.600000000006</v>
      </c>
      <c r="AJ53" s="21">
        <v>2843.9</v>
      </c>
      <c r="AK53" s="21">
        <v>4925.3</v>
      </c>
      <c r="AL53" s="21">
        <v>4986</v>
      </c>
      <c r="AM53" s="21">
        <v>5210.6000000000004</v>
      </c>
      <c r="AN53" s="21">
        <v>0</v>
      </c>
      <c r="AO53" s="21">
        <v>0</v>
      </c>
      <c r="AP53" s="21">
        <v>0</v>
      </c>
      <c r="AQ53" s="21">
        <v>0</v>
      </c>
      <c r="AR53" s="21">
        <v>212</v>
      </c>
      <c r="AS53" s="21">
        <v>212</v>
      </c>
      <c r="AT53" s="21">
        <v>212</v>
      </c>
      <c r="AU53" s="21">
        <v>212</v>
      </c>
    </row>
    <row r="54" spans="1:47" ht="33">
      <c r="A54" s="19">
        <v>34</v>
      </c>
      <c r="B54" s="20" t="s">
        <v>65</v>
      </c>
      <c r="C54" s="30">
        <v>2775</v>
      </c>
      <c r="D54" s="21">
        <f t="shared" si="4"/>
        <v>13308.8</v>
      </c>
      <c r="E54" s="21">
        <f t="shared" si="5"/>
        <v>32484.300000000003</v>
      </c>
      <c r="F54" s="21">
        <f t="shared" si="6"/>
        <v>51208.600000000006</v>
      </c>
      <c r="G54" s="21">
        <f t="shared" si="7"/>
        <v>66392.899999999994</v>
      </c>
      <c r="H54" s="34">
        <v>367.7</v>
      </c>
      <c r="I54" s="34">
        <v>871.9</v>
      </c>
      <c r="J54" s="34">
        <v>1324.6</v>
      </c>
      <c r="K54" s="34">
        <v>1687.5</v>
      </c>
      <c r="L54" s="21">
        <v>0</v>
      </c>
      <c r="M54" s="21">
        <v>0</v>
      </c>
      <c r="N54" s="21">
        <v>0</v>
      </c>
      <c r="O54" s="21">
        <v>0</v>
      </c>
      <c r="P54" s="19">
        <v>45.2</v>
      </c>
      <c r="Q54" s="19">
        <v>113</v>
      </c>
      <c r="R54" s="19">
        <v>153.69999999999999</v>
      </c>
      <c r="S54" s="19">
        <v>226</v>
      </c>
      <c r="T54" s="21">
        <v>12895.9</v>
      </c>
      <c r="U54" s="21">
        <v>31499.4</v>
      </c>
      <c r="V54" s="21">
        <v>49730.3</v>
      </c>
      <c r="W54" s="21">
        <v>64479.4</v>
      </c>
      <c r="X54" s="19">
        <v>0</v>
      </c>
      <c r="Y54" s="19">
        <v>0</v>
      </c>
      <c r="Z54" s="19">
        <v>0</v>
      </c>
      <c r="AA54" s="19">
        <v>0</v>
      </c>
      <c r="AB54" s="21">
        <f t="shared" si="0"/>
        <v>16083.8</v>
      </c>
      <c r="AC54" s="21">
        <f t="shared" si="1"/>
        <v>35259.300000000003</v>
      </c>
      <c r="AD54" s="21">
        <f t="shared" si="2"/>
        <v>53983.6</v>
      </c>
      <c r="AE54" s="21">
        <f t="shared" si="3"/>
        <v>69167.899999999994</v>
      </c>
      <c r="AF54" s="21">
        <v>13502.3</v>
      </c>
      <c r="AG54" s="21">
        <v>31663.3</v>
      </c>
      <c r="AH54" s="21">
        <v>49983.9</v>
      </c>
      <c r="AI54" s="21">
        <v>63941.9</v>
      </c>
      <c r="AJ54" s="21">
        <v>2575.1999999999998</v>
      </c>
      <c r="AK54" s="21">
        <v>3583</v>
      </c>
      <c r="AL54" s="21">
        <v>3973.7</v>
      </c>
      <c r="AM54" s="21">
        <v>5096</v>
      </c>
      <c r="AN54" s="21">
        <v>0</v>
      </c>
      <c r="AO54" s="21">
        <v>0</v>
      </c>
      <c r="AP54" s="21">
        <v>0</v>
      </c>
      <c r="AQ54" s="21">
        <v>0</v>
      </c>
      <c r="AR54" s="21">
        <v>6.3</v>
      </c>
      <c r="AS54" s="21">
        <v>13</v>
      </c>
      <c r="AT54" s="21">
        <v>26</v>
      </c>
      <c r="AU54" s="21">
        <v>130</v>
      </c>
    </row>
    <row r="55" spans="1:47" ht="33">
      <c r="A55" s="19">
        <v>35</v>
      </c>
      <c r="B55" s="20" t="s">
        <v>66</v>
      </c>
      <c r="C55" s="30">
        <v>5020.2</v>
      </c>
      <c r="D55" s="21">
        <f t="shared" si="4"/>
        <v>14714.1</v>
      </c>
      <c r="E55" s="21">
        <f t="shared" si="5"/>
        <v>35950</v>
      </c>
      <c r="F55" s="21">
        <f t="shared" si="6"/>
        <v>56585.5</v>
      </c>
      <c r="G55" s="21">
        <f t="shared" si="7"/>
        <v>72938.100000000006</v>
      </c>
      <c r="H55" s="34">
        <v>719.9</v>
      </c>
      <c r="I55" s="34">
        <v>1761.6</v>
      </c>
      <c r="J55" s="34">
        <v>2631.7</v>
      </c>
      <c r="K55" s="34">
        <v>2967.4</v>
      </c>
      <c r="L55" s="21">
        <v>0</v>
      </c>
      <c r="M55" s="21">
        <v>0</v>
      </c>
      <c r="N55" s="21">
        <v>0</v>
      </c>
      <c r="O55" s="21">
        <v>0</v>
      </c>
      <c r="P55" s="19">
        <v>42</v>
      </c>
      <c r="Q55" s="19">
        <v>105.1</v>
      </c>
      <c r="R55" s="19">
        <v>142.9</v>
      </c>
      <c r="S55" s="19">
        <v>210.1</v>
      </c>
      <c r="T55" s="21">
        <v>13952.2</v>
      </c>
      <c r="U55" s="21">
        <v>34083.300000000003</v>
      </c>
      <c r="V55" s="21">
        <v>53810.9</v>
      </c>
      <c r="W55" s="21">
        <v>69760.600000000006</v>
      </c>
      <c r="X55" s="19">
        <v>0</v>
      </c>
      <c r="Y55" s="19">
        <v>0</v>
      </c>
      <c r="Z55" s="19">
        <v>0</v>
      </c>
      <c r="AA55" s="19">
        <v>0</v>
      </c>
      <c r="AB55" s="21">
        <f t="shared" si="0"/>
        <v>19734.3</v>
      </c>
      <c r="AC55" s="21">
        <f t="shared" si="1"/>
        <v>40970.199999999997</v>
      </c>
      <c r="AD55" s="21">
        <f t="shared" si="2"/>
        <v>61605.700000000004</v>
      </c>
      <c r="AE55" s="21">
        <f t="shared" si="3"/>
        <v>77958.3</v>
      </c>
      <c r="AF55" s="21">
        <v>14208</v>
      </c>
      <c r="AG55" s="21">
        <v>33360.199999999997</v>
      </c>
      <c r="AH55" s="21">
        <v>52503.9</v>
      </c>
      <c r="AI55" s="21">
        <v>67760.3</v>
      </c>
      <c r="AJ55" s="21">
        <v>2174.4</v>
      </c>
      <c r="AK55" s="21">
        <v>3984.1</v>
      </c>
      <c r="AL55" s="21">
        <v>5424.9</v>
      </c>
      <c r="AM55" s="21">
        <v>6462.1</v>
      </c>
      <c r="AN55" s="21">
        <v>0</v>
      </c>
      <c r="AO55" s="21">
        <v>0</v>
      </c>
      <c r="AP55" s="21">
        <v>0</v>
      </c>
      <c r="AQ55" s="21">
        <v>0</v>
      </c>
      <c r="AR55" s="21">
        <v>3351.9</v>
      </c>
      <c r="AS55" s="21">
        <v>3625.9</v>
      </c>
      <c r="AT55" s="21">
        <v>3676.9</v>
      </c>
      <c r="AU55" s="21">
        <v>3735.9</v>
      </c>
    </row>
    <row r="56" spans="1:47" ht="33">
      <c r="A56" s="19">
        <v>36</v>
      </c>
      <c r="B56" s="20" t="s">
        <v>67</v>
      </c>
      <c r="C56" s="30">
        <v>3486.4</v>
      </c>
      <c r="D56" s="21">
        <f t="shared" si="4"/>
        <v>14314</v>
      </c>
      <c r="E56" s="21">
        <f t="shared" si="5"/>
        <v>34770.6</v>
      </c>
      <c r="F56" s="21">
        <f t="shared" si="6"/>
        <v>54710.1</v>
      </c>
      <c r="G56" s="21">
        <f t="shared" si="7"/>
        <v>70605.5</v>
      </c>
      <c r="H56" s="30">
        <v>569.79999999999995</v>
      </c>
      <c r="I56" s="30">
        <v>1384</v>
      </c>
      <c r="J56" s="30">
        <v>2076</v>
      </c>
      <c r="K56" s="30">
        <v>2411.6999999999998</v>
      </c>
      <c r="L56" s="21">
        <v>0</v>
      </c>
      <c r="M56" s="21">
        <v>0</v>
      </c>
      <c r="N56" s="21">
        <v>0</v>
      </c>
      <c r="O56" s="21">
        <v>0</v>
      </c>
      <c r="P56" s="19">
        <v>106</v>
      </c>
      <c r="Q56" s="19">
        <v>260</v>
      </c>
      <c r="R56" s="19">
        <v>410</v>
      </c>
      <c r="S56" s="19">
        <v>530.9</v>
      </c>
      <c r="T56" s="21">
        <v>13506.2</v>
      </c>
      <c r="U56" s="21">
        <v>32994.6</v>
      </c>
      <c r="V56" s="21">
        <v>52092.1</v>
      </c>
      <c r="W56" s="21">
        <v>67530.899999999994</v>
      </c>
      <c r="X56" s="21">
        <v>132</v>
      </c>
      <c r="Y56" s="21">
        <v>132</v>
      </c>
      <c r="Z56" s="21">
        <v>132</v>
      </c>
      <c r="AA56" s="21">
        <v>132</v>
      </c>
      <c r="AB56" s="21">
        <f t="shared" si="0"/>
        <v>17800.400000000001</v>
      </c>
      <c r="AC56" s="21">
        <f t="shared" si="1"/>
        <v>38257</v>
      </c>
      <c r="AD56" s="21">
        <f t="shared" si="2"/>
        <v>58196.5</v>
      </c>
      <c r="AE56" s="21">
        <f t="shared" si="3"/>
        <v>74091.900000000009</v>
      </c>
      <c r="AF56" s="21">
        <v>14481</v>
      </c>
      <c r="AG56" s="21">
        <v>34108.6</v>
      </c>
      <c r="AH56" s="21">
        <v>53305.1</v>
      </c>
      <c r="AI56" s="21">
        <v>67283.600000000006</v>
      </c>
      <c r="AJ56" s="21">
        <v>3269.4</v>
      </c>
      <c r="AK56" s="21">
        <v>4098.3999999999996</v>
      </c>
      <c r="AL56" s="21">
        <v>4841.3999999999996</v>
      </c>
      <c r="AM56" s="21">
        <v>6308.3</v>
      </c>
      <c r="AN56" s="21">
        <v>0</v>
      </c>
      <c r="AO56" s="21">
        <v>0</v>
      </c>
      <c r="AP56" s="21">
        <v>0</v>
      </c>
      <c r="AQ56" s="21">
        <v>0</v>
      </c>
      <c r="AR56" s="21">
        <v>50</v>
      </c>
      <c r="AS56" s="21">
        <v>50</v>
      </c>
      <c r="AT56" s="21">
        <v>50</v>
      </c>
      <c r="AU56" s="21">
        <v>500</v>
      </c>
    </row>
    <row r="57" spans="1:47" ht="16.5">
      <c r="A57" s="19">
        <v>37</v>
      </c>
      <c r="B57" s="20" t="s">
        <v>68</v>
      </c>
      <c r="C57" s="30">
        <v>9227.7000000000007</v>
      </c>
      <c r="D57" s="21">
        <f t="shared" si="4"/>
        <v>14751.400000000001</v>
      </c>
      <c r="E57" s="21">
        <f t="shared" si="5"/>
        <v>35889.799999999996</v>
      </c>
      <c r="F57" s="21">
        <f t="shared" si="6"/>
        <v>56420.4</v>
      </c>
      <c r="G57" s="21">
        <f t="shared" si="7"/>
        <v>72558.5</v>
      </c>
      <c r="H57" s="34">
        <v>918.3</v>
      </c>
      <c r="I57" s="34">
        <v>2214.1999999999998</v>
      </c>
      <c r="J57" s="34">
        <v>3334.2</v>
      </c>
      <c r="K57" s="34">
        <v>3992.7</v>
      </c>
      <c r="L57" s="21">
        <v>0</v>
      </c>
      <c r="M57" s="21">
        <v>0</v>
      </c>
      <c r="N57" s="21">
        <v>0</v>
      </c>
      <c r="O57" s="21">
        <v>0</v>
      </c>
      <c r="P57" s="19">
        <v>37.4</v>
      </c>
      <c r="Q57" s="19">
        <v>93.5</v>
      </c>
      <c r="R57" s="19">
        <v>127.1</v>
      </c>
      <c r="S57" s="19">
        <v>187</v>
      </c>
      <c r="T57" s="21">
        <v>13645.7</v>
      </c>
      <c r="U57" s="21">
        <v>33432.1</v>
      </c>
      <c r="V57" s="21">
        <v>52809.1</v>
      </c>
      <c r="W57" s="21">
        <v>68228.800000000003</v>
      </c>
      <c r="X57" s="19">
        <v>150</v>
      </c>
      <c r="Y57" s="19">
        <v>150</v>
      </c>
      <c r="Z57" s="19">
        <v>150</v>
      </c>
      <c r="AA57" s="19">
        <v>150</v>
      </c>
      <c r="AB57" s="21">
        <f t="shared" si="0"/>
        <v>23979.1</v>
      </c>
      <c r="AC57" s="21">
        <f t="shared" si="1"/>
        <v>45117.5</v>
      </c>
      <c r="AD57" s="21">
        <f t="shared" si="2"/>
        <v>65648.100000000006</v>
      </c>
      <c r="AE57" s="21">
        <f t="shared" si="3"/>
        <v>81786.200000000012</v>
      </c>
      <c r="AF57" s="21">
        <v>17846.599999999999</v>
      </c>
      <c r="AG57" s="21">
        <v>37028.9</v>
      </c>
      <c r="AH57" s="21">
        <v>55830.9</v>
      </c>
      <c r="AI57" s="21">
        <v>71274.100000000006</v>
      </c>
      <c r="AJ57" s="21">
        <v>5167.5</v>
      </c>
      <c r="AK57" s="21">
        <v>6613.6</v>
      </c>
      <c r="AL57" s="21">
        <v>7847.2</v>
      </c>
      <c r="AM57" s="21">
        <v>8342.1</v>
      </c>
      <c r="AN57" s="21">
        <v>0</v>
      </c>
      <c r="AO57" s="21">
        <v>0</v>
      </c>
      <c r="AP57" s="21">
        <v>0</v>
      </c>
      <c r="AQ57" s="21">
        <v>0</v>
      </c>
      <c r="AR57" s="21">
        <v>965</v>
      </c>
      <c r="AS57" s="21">
        <v>1475</v>
      </c>
      <c r="AT57" s="21">
        <v>1970</v>
      </c>
      <c r="AU57" s="21">
        <v>2170</v>
      </c>
    </row>
    <row r="58" spans="1:47" ht="49.5">
      <c r="A58" s="19">
        <v>38</v>
      </c>
      <c r="B58" s="20" t="s">
        <v>69</v>
      </c>
      <c r="C58" s="30">
        <v>7962</v>
      </c>
      <c r="D58" s="21">
        <f t="shared" si="4"/>
        <v>24886.3</v>
      </c>
      <c r="E58" s="21">
        <f t="shared" si="5"/>
        <v>60792.7</v>
      </c>
      <c r="F58" s="21">
        <f t="shared" si="6"/>
        <v>95489.8</v>
      </c>
      <c r="G58" s="21">
        <f t="shared" si="7"/>
        <v>122339</v>
      </c>
      <c r="H58" s="34">
        <v>2196</v>
      </c>
      <c r="I58" s="34">
        <v>5401</v>
      </c>
      <c r="J58" s="34">
        <v>8047.7</v>
      </c>
      <c r="K58" s="34">
        <v>8887</v>
      </c>
      <c r="L58" s="21">
        <v>0</v>
      </c>
      <c r="M58" s="21">
        <v>0</v>
      </c>
      <c r="N58" s="21">
        <v>0</v>
      </c>
      <c r="O58" s="21">
        <v>0</v>
      </c>
      <c r="P58" s="19">
        <v>36.700000000000003</v>
      </c>
      <c r="Q58" s="19">
        <v>82.7</v>
      </c>
      <c r="R58" s="19">
        <v>128.6</v>
      </c>
      <c r="S58" s="19">
        <v>183.7</v>
      </c>
      <c r="T58" s="21">
        <v>22653.599999999999</v>
      </c>
      <c r="U58" s="21">
        <v>55309</v>
      </c>
      <c r="V58" s="21">
        <v>87313.5</v>
      </c>
      <c r="W58" s="21">
        <v>113268.3</v>
      </c>
      <c r="X58" s="19">
        <v>0</v>
      </c>
      <c r="Y58" s="19">
        <v>0</v>
      </c>
      <c r="Z58" s="19">
        <v>0</v>
      </c>
      <c r="AA58" s="19">
        <v>0</v>
      </c>
      <c r="AB58" s="21">
        <f t="shared" si="0"/>
        <v>32778</v>
      </c>
      <c r="AC58" s="21">
        <f t="shared" si="1"/>
        <v>68684.400000000009</v>
      </c>
      <c r="AD58" s="21">
        <f t="shared" si="2"/>
        <v>103381.5</v>
      </c>
      <c r="AE58" s="21">
        <f t="shared" si="3"/>
        <v>130230.70000000001</v>
      </c>
      <c r="AF58" s="21">
        <v>24074.400000000001</v>
      </c>
      <c r="AG58" s="21">
        <v>57654.8</v>
      </c>
      <c r="AH58" s="21">
        <v>91986</v>
      </c>
      <c r="AI58" s="21">
        <v>118030.1</v>
      </c>
      <c r="AJ58" s="21">
        <v>8153.6</v>
      </c>
      <c r="AK58" s="21">
        <v>10429.6</v>
      </c>
      <c r="AL58" s="21">
        <v>10795.5</v>
      </c>
      <c r="AM58" s="21">
        <v>11450.6</v>
      </c>
      <c r="AN58" s="21">
        <v>0</v>
      </c>
      <c r="AO58" s="21">
        <v>0</v>
      </c>
      <c r="AP58" s="21">
        <v>0</v>
      </c>
      <c r="AQ58" s="21">
        <v>0</v>
      </c>
      <c r="AR58" s="21">
        <v>550</v>
      </c>
      <c r="AS58" s="21">
        <v>600</v>
      </c>
      <c r="AT58" s="21">
        <v>600</v>
      </c>
      <c r="AU58" s="21">
        <v>750</v>
      </c>
    </row>
    <row r="59" spans="1:47" ht="16.5">
      <c r="A59" s="19">
        <v>39</v>
      </c>
      <c r="B59" s="20" t="s">
        <v>70</v>
      </c>
      <c r="C59" s="30">
        <v>1798.1</v>
      </c>
      <c r="D59" s="21">
        <f t="shared" si="4"/>
        <v>14448.5</v>
      </c>
      <c r="E59" s="21">
        <f t="shared" si="5"/>
        <v>35268.200000000004</v>
      </c>
      <c r="F59" s="21">
        <f t="shared" si="6"/>
        <v>55602.9</v>
      </c>
      <c r="G59" s="21">
        <f t="shared" si="7"/>
        <v>72303.7</v>
      </c>
      <c r="H59" s="34">
        <v>0</v>
      </c>
      <c r="I59" s="34">
        <v>0</v>
      </c>
      <c r="J59" s="34">
        <v>0</v>
      </c>
      <c r="K59" s="34">
        <v>0</v>
      </c>
      <c r="L59" s="21">
        <v>0</v>
      </c>
      <c r="M59" s="21">
        <v>0</v>
      </c>
      <c r="N59" s="21">
        <v>0</v>
      </c>
      <c r="O59" s="21">
        <v>0</v>
      </c>
      <c r="P59" s="19">
        <v>127.2</v>
      </c>
      <c r="Q59" s="19">
        <v>317.89999999999998</v>
      </c>
      <c r="R59" s="19">
        <v>432.3</v>
      </c>
      <c r="S59" s="19">
        <v>635.79999999999995</v>
      </c>
      <c r="T59" s="21">
        <v>14321.3</v>
      </c>
      <c r="U59" s="21">
        <v>34950.300000000003</v>
      </c>
      <c r="V59" s="21">
        <v>55170.6</v>
      </c>
      <c r="W59" s="21">
        <v>71667.899999999994</v>
      </c>
      <c r="X59" s="19">
        <v>0</v>
      </c>
      <c r="Y59" s="19">
        <v>0</v>
      </c>
      <c r="Z59" s="19">
        <v>0</v>
      </c>
      <c r="AA59" s="19">
        <v>0</v>
      </c>
      <c r="AB59" s="21">
        <f t="shared" si="0"/>
        <v>16246.599999999999</v>
      </c>
      <c r="AC59" s="21">
        <f t="shared" si="1"/>
        <v>37066.299999999996</v>
      </c>
      <c r="AD59" s="21">
        <f t="shared" si="2"/>
        <v>57401</v>
      </c>
      <c r="AE59" s="21">
        <f t="shared" si="3"/>
        <v>74101.8</v>
      </c>
      <c r="AF59" s="21">
        <v>12849.4</v>
      </c>
      <c r="AG59" s="21">
        <v>31774.1</v>
      </c>
      <c r="AH59" s="21">
        <v>50704.7</v>
      </c>
      <c r="AI59" s="21">
        <v>65434.8</v>
      </c>
      <c r="AJ59" s="21">
        <v>2927.2</v>
      </c>
      <c r="AK59" s="21">
        <v>4816.2</v>
      </c>
      <c r="AL59" s="21">
        <v>6000.3</v>
      </c>
      <c r="AM59" s="21">
        <v>7971</v>
      </c>
      <c r="AN59" s="21">
        <v>0</v>
      </c>
      <c r="AO59" s="21">
        <v>0</v>
      </c>
      <c r="AP59" s="21">
        <v>0</v>
      </c>
      <c r="AQ59" s="21">
        <v>0</v>
      </c>
      <c r="AR59" s="21">
        <v>470</v>
      </c>
      <c r="AS59" s="21">
        <v>476</v>
      </c>
      <c r="AT59" s="21">
        <v>696</v>
      </c>
      <c r="AU59" s="21">
        <v>696</v>
      </c>
    </row>
    <row r="60" spans="1:47" ht="16.5">
      <c r="A60" s="19">
        <v>40</v>
      </c>
      <c r="B60" s="20" t="s">
        <v>71</v>
      </c>
      <c r="C60" s="30">
        <v>2152.9</v>
      </c>
      <c r="D60" s="21">
        <f t="shared" si="4"/>
        <v>14529.6</v>
      </c>
      <c r="E60" s="21">
        <f t="shared" si="5"/>
        <v>35272.400000000001</v>
      </c>
      <c r="F60" s="21">
        <f t="shared" si="6"/>
        <v>55426.5</v>
      </c>
      <c r="G60" s="21">
        <f t="shared" si="7"/>
        <v>71614.7</v>
      </c>
      <c r="H60" s="34">
        <v>604.4</v>
      </c>
      <c r="I60" s="34">
        <v>1463.4</v>
      </c>
      <c r="J60" s="34">
        <v>2198.6</v>
      </c>
      <c r="K60" s="34">
        <v>2588.8000000000002</v>
      </c>
      <c r="L60" s="21">
        <v>0</v>
      </c>
      <c r="M60" s="21">
        <v>0</v>
      </c>
      <c r="N60" s="21">
        <v>0</v>
      </c>
      <c r="O60" s="21">
        <v>0</v>
      </c>
      <c r="P60" s="19">
        <v>116.3</v>
      </c>
      <c r="Q60" s="19">
        <v>290.7</v>
      </c>
      <c r="R60" s="19">
        <v>395.4</v>
      </c>
      <c r="S60" s="19">
        <v>581.4</v>
      </c>
      <c r="T60" s="21">
        <v>13658.9</v>
      </c>
      <c r="U60" s="21">
        <v>33368.300000000003</v>
      </c>
      <c r="V60" s="21">
        <v>52682.5</v>
      </c>
      <c r="W60" s="21">
        <v>68294.5</v>
      </c>
      <c r="X60" s="19">
        <v>150</v>
      </c>
      <c r="Y60" s="19">
        <v>150</v>
      </c>
      <c r="Z60" s="19">
        <v>150</v>
      </c>
      <c r="AA60" s="19">
        <v>150</v>
      </c>
      <c r="AB60" s="21">
        <f t="shared" si="0"/>
        <v>16682.5</v>
      </c>
      <c r="AC60" s="21">
        <f t="shared" si="1"/>
        <v>37425.299999999996</v>
      </c>
      <c r="AD60" s="21">
        <f t="shared" si="2"/>
        <v>57579.4</v>
      </c>
      <c r="AE60" s="21">
        <f t="shared" si="3"/>
        <v>73767.599999999991</v>
      </c>
      <c r="AF60" s="21">
        <v>13611.2</v>
      </c>
      <c r="AG60" s="21">
        <v>33203.599999999999</v>
      </c>
      <c r="AH60" s="21">
        <v>52614</v>
      </c>
      <c r="AI60" s="21">
        <v>67427.199999999997</v>
      </c>
      <c r="AJ60" s="21">
        <v>3021.3</v>
      </c>
      <c r="AK60" s="21">
        <v>4121.7</v>
      </c>
      <c r="AL60" s="21">
        <v>4765.3999999999996</v>
      </c>
      <c r="AM60" s="21">
        <v>6140.4</v>
      </c>
      <c r="AN60" s="21">
        <v>0</v>
      </c>
      <c r="AO60" s="21">
        <v>0</v>
      </c>
      <c r="AP60" s="21">
        <v>0</v>
      </c>
      <c r="AQ60" s="21">
        <v>0</v>
      </c>
      <c r="AR60" s="21">
        <v>50</v>
      </c>
      <c r="AS60" s="21">
        <v>100</v>
      </c>
      <c r="AT60" s="21">
        <v>200</v>
      </c>
      <c r="AU60" s="21">
        <v>200</v>
      </c>
    </row>
    <row r="61" spans="1:47" ht="33">
      <c r="A61" s="19">
        <v>41</v>
      </c>
      <c r="B61" s="22" t="s">
        <v>72</v>
      </c>
      <c r="C61" s="30">
        <v>14158</v>
      </c>
      <c r="D61" s="21">
        <f t="shared" si="4"/>
        <v>18900.3</v>
      </c>
      <c r="E61" s="21">
        <f t="shared" si="5"/>
        <v>46082.899999999994</v>
      </c>
      <c r="F61" s="21">
        <f t="shared" si="6"/>
        <v>72690.8</v>
      </c>
      <c r="G61" s="21">
        <f t="shared" si="7"/>
        <v>94092.800000000003</v>
      </c>
      <c r="H61" s="34">
        <v>270.39999999999998</v>
      </c>
      <c r="I61" s="34">
        <v>612</v>
      </c>
      <c r="J61" s="34">
        <v>953.6</v>
      </c>
      <c r="K61" s="34">
        <v>1423.3</v>
      </c>
      <c r="L61" s="21">
        <v>0</v>
      </c>
      <c r="M61" s="21">
        <v>0</v>
      </c>
      <c r="N61" s="21">
        <v>0</v>
      </c>
      <c r="O61" s="21">
        <v>0</v>
      </c>
      <c r="P61" s="19">
        <v>34.299999999999997</v>
      </c>
      <c r="Q61" s="19">
        <v>85.7</v>
      </c>
      <c r="R61" s="19">
        <v>116.6</v>
      </c>
      <c r="S61" s="19">
        <v>171.4</v>
      </c>
      <c r="T61" s="21">
        <v>18475.599999999999</v>
      </c>
      <c r="U61" s="21">
        <v>45265.2</v>
      </c>
      <c r="V61" s="21">
        <v>71500.600000000006</v>
      </c>
      <c r="W61" s="21">
        <v>92378.1</v>
      </c>
      <c r="X61" s="19">
        <v>120</v>
      </c>
      <c r="Y61" s="19">
        <v>120</v>
      </c>
      <c r="Z61" s="19">
        <v>120</v>
      </c>
      <c r="AA61" s="19">
        <v>120</v>
      </c>
      <c r="AB61" s="21">
        <f t="shared" si="0"/>
        <v>33058.300000000003</v>
      </c>
      <c r="AC61" s="21">
        <f t="shared" si="1"/>
        <v>60240.9</v>
      </c>
      <c r="AD61" s="21">
        <f t="shared" si="2"/>
        <v>86848.8</v>
      </c>
      <c r="AE61" s="21">
        <f t="shared" si="3"/>
        <v>108250.8</v>
      </c>
      <c r="AF61" s="21">
        <v>23258.400000000001</v>
      </c>
      <c r="AG61" s="21">
        <v>47034</v>
      </c>
      <c r="AH61" s="21">
        <v>71136.600000000006</v>
      </c>
      <c r="AI61" s="21">
        <v>90094.3</v>
      </c>
      <c r="AJ61" s="21">
        <v>8654.9</v>
      </c>
      <c r="AK61" s="21">
        <v>11956.9</v>
      </c>
      <c r="AL61" s="21">
        <v>14337.2</v>
      </c>
      <c r="AM61" s="21">
        <v>16656.5</v>
      </c>
      <c r="AN61" s="21">
        <v>0</v>
      </c>
      <c r="AO61" s="21">
        <v>0</v>
      </c>
      <c r="AP61" s="21">
        <v>0</v>
      </c>
      <c r="AQ61" s="21">
        <v>0</v>
      </c>
      <c r="AR61" s="21">
        <v>1145</v>
      </c>
      <c r="AS61" s="21">
        <v>1250</v>
      </c>
      <c r="AT61" s="21">
        <v>1375</v>
      </c>
      <c r="AU61" s="21">
        <v>1500</v>
      </c>
    </row>
    <row r="62" spans="1:47" ht="16.5">
      <c r="A62" s="19">
        <v>42</v>
      </c>
      <c r="B62" s="20" t="s">
        <v>73</v>
      </c>
      <c r="C62" s="30">
        <v>5604.3</v>
      </c>
      <c r="D62" s="21">
        <f t="shared" si="4"/>
        <v>13075.8</v>
      </c>
      <c r="E62" s="21">
        <f t="shared" si="5"/>
        <v>31909</v>
      </c>
      <c r="F62" s="21">
        <f t="shared" si="6"/>
        <v>50286.600000000006</v>
      </c>
      <c r="G62" s="21">
        <f t="shared" si="7"/>
        <v>65438.8</v>
      </c>
      <c r="H62" s="34">
        <v>228.1</v>
      </c>
      <c r="I62" s="34">
        <v>516.20000000000005</v>
      </c>
      <c r="J62" s="34">
        <v>804.3</v>
      </c>
      <c r="K62" s="34">
        <v>1200.5</v>
      </c>
      <c r="L62" s="21">
        <v>0</v>
      </c>
      <c r="M62" s="21">
        <v>0</v>
      </c>
      <c r="N62" s="21">
        <v>0</v>
      </c>
      <c r="O62" s="21">
        <v>0</v>
      </c>
      <c r="P62" s="21">
        <v>147.19999999999999</v>
      </c>
      <c r="Q62" s="21">
        <v>368</v>
      </c>
      <c r="R62" s="21">
        <v>500.5</v>
      </c>
      <c r="S62" s="21">
        <v>736</v>
      </c>
      <c r="T62" s="21">
        <v>12700.5</v>
      </c>
      <c r="U62" s="21">
        <v>31024.799999999999</v>
      </c>
      <c r="V62" s="21">
        <v>48981.8</v>
      </c>
      <c r="W62" s="21">
        <v>63502.3</v>
      </c>
      <c r="X62" s="19">
        <v>0</v>
      </c>
      <c r="Y62" s="19">
        <v>0</v>
      </c>
      <c r="Z62" s="19">
        <v>0</v>
      </c>
      <c r="AA62" s="19">
        <v>0</v>
      </c>
      <c r="AB62" s="21">
        <f t="shared" si="0"/>
        <v>18680.099999999999</v>
      </c>
      <c r="AC62" s="21">
        <f t="shared" si="1"/>
        <v>37513.300000000003</v>
      </c>
      <c r="AD62" s="21">
        <f t="shared" si="2"/>
        <v>55890.9</v>
      </c>
      <c r="AE62" s="21">
        <f t="shared" si="3"/>
        <v>71043.100000000006</v>
      </c>
      <c r="AF62" s="21">
        <v>14051</v>
      </c>
      <c r="AG62" s="21">
        <v>31380.3</v>
      </c>
      <c r="AH62" s="21">
        <v>48747.4</v>
      </c>
      <c r="AI62" s="21">
        <v>62229</v>
      </c>
      <c r="AJ62" s="21">
        <v>4479.1000000000004</v>
      </c>
      <c r="AK62" s="21">
        <v>5983</v>
      </c>
      <c r="AL62" s="21">
        <v>6993.5</v>
      </c>
      <c r="AM62" s="21">
        <v>8664.1</v>
      </c>
      <c r="AN62" s="21">
        <v>0</v>
      </c>
      <c r="AO62" s="21">
        <v>0</v>
      </c>
      <c r="AP62" s="21">
        <v>0</v>
      </c>
      <c r="AQ62" s="21">
        <v>0</v>
      </c>
      <c r="AR62" s="21">
        <v>150</v>
      </c>
      <c r="AS62" s="21">
        <v>150</v>
      </c>
      <c r="AT62" s="21">
        <v>150</v>
      </c>
      <c r="AU62" s="21">
        <v>150</v>
      </c>
    </row>
    <row r="63" spans="1:47" ht="33">
      <c r="A63" s="19">
        <v>43</v>
      </c>
      <c r="B63" s="20" t="s">
        <v>74</v>
      </c>
      <c r="C63" s="30">
        <v>5146.8999999999996</v>
      </c>
      <c r="D63" s="21">
        <f t="shared" si="4"/>
        <v>14426.9</v>
      </c>
      <c r="E63" s="21">
        <f t="shared" si="5"/>
        <v>35314.899999999994</v>
      </c>
      <c r="F63" s="21">
        <f t="shared" si="6"/>
        <v>55878</v>
      </c>
      <c r="G63" s="21">
        <f t="shared" si="7"/>
        <v>72409.2</v>
      </c>
      <c r="H63" s="34">
        <v>282.89999999999998</v>
      </c>
      <c r="I63" s="34">
        <v>658.2</v>
      </c>
      <c r="J63" s="34">
        <v>1177.7</v>
      </c>
      <c r="K63" s="34">
        <v>1689.2</v>
      </c>
      <c r="L63" s="21">
        <v>0</v>
      </c>
      <c r="M63" s="21">
        <v>0</v>
      </c>
      <c r="N63" s="21">
        <v>0</v>
      </c>
      <c r="O63" s="21">
        <v>0</v>
      </c>
      <c r="P63" s="19">
        <v>78.599999999999994</v>
      </c>
      <c r="Q63" s="19">
        <v>196.5</v>
      </c>
      <c r="R63" s="19">
        <v>267.2</v>
      </c>
      <c r="S63" s="19">
        <v>393</v>
      </c>
      <c r="T63" s="21">
        <v>14065.4</v>
      </c>
      <c r="U63" s="21">
        <v>34460.199999999997</v>
      </c>
      <c r="V63" s="21">
        <v>54433.1</v>
      </c>
      <c r="W63" s="21">
        <v>70327</v>
      </c>
      <c r="X63" s="19">
        <v>0</v>
      </c>
      <c r="Y63" s="19">
        <v>0</v>
      </c>
      <c r="Z63" s="19">
        <v>0</v>
      </c>
      <c r="AA63" s="19">
        <v>0</v>
      </c>
      <c r="AB63" s="21">
        <f t="shared" si="0"/>
        <v>19573.800000000003</v>
      </c>
      <c r="AC63" s="21">
        <f t="shared" si="1"/>
        <v>40461.800000000003</v>
      </c>
      <c r="AD63" s="21">
        <f t="shared" si="2"/>
        <v>61024.9</v>
      </c>
      <c r="AE63" s="21">
        <f t="shared" si="3"/>
        <v>77556.100000000006</v>
      </c>
      <c r="AF63" s="21">
        <v>15057.2</v>
      </c>
      <c r="AG63" s="21">
        <v>34194.300000000003</v>
      </c>
      <c r="AH63" s="21">
        <v>53214.5</v>
      </c>
      <c r="AI63" s="21">
        <v>67082.3</v>
      </c>
      <c r="AJ63" s="21">
        <v>4516.6000000000004</v>
      </c>
      <c r="AK63" s="21">
        <v>6167.5</v>
      </c>
      <c r="AL63" s="21">
        <v>7710.4</v>
      </c>
      <c r="AM63" s="21">
        <v>10373.799999999999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21">
        <v>100</v>
      </c>
      <c r="AT63" s="21">
        <v>100</v>
      </c>
      <c r="AU63" s="21">
        <v>100</v>
      </c>
    </row>
    <row r="64" spans="1:47" ht="33">
      <c r="A64" s="19">
        <v>44</v>
      </c>
      <c r="B64" s="20" t="s">
        <v>75</v>
      </c>
      <c r="C64" s="30">
        <v>2480.4</v>
      </c>
      <c r="D64" s="21">
        <f t="shared" si="4"/>
        <v>12912.8</v>
      </c>
      <c r="E64" s="21">
        <f t="shared" si="5"/>
        <v>31589.1</v>
      </c>
      <c r="F64" s="21">
        <f t="shared" si="6"/>
        <v>49695.199999999997</v>
      </c>
      <c r="G64" s="21">
        <f t="shared" si="7"/>
        <v>63939.600000000006</v>
      </c>
      <c r="H64" s="34">
        <v>700.8</v>
      </c>
      <c r="I64" s="34">
        <v>1716.1</v>
      </c>
      <c r="J64" s="34">
        <v>2563.6999999999998</v>
      </c>
      <c r="K64" s="34">
        <v>2879.3</v>
      </c>
      <c r="L64" s="21">
        <v>0</v>
      </c>
      <c r="M64" s="21">
        <v>0</v>
      </c>
      <c r="N64" s="21">
        <v>0</v>
      </c>
      <c r="O64" s="21">
        <v>0</v>
      </c>
      <c r="P64" s="19">
        <v>76</v>
      </c>
      <c r="Q64" s="19">
        <v>190</v>
      </c>
      <c r="R64" s="19">
        <v>258.39999999999998</v>
      </c>
      <c r="S64" s="19">
        <v>380</v>
      </c>
      <c r="T64" s="21">
        <v>12136</v>
      </c>
      <c r="U64" s="21">
        <v>29683</v>
      </c>
      <c r="V64" s="21">
        <v>46873.1</v>
      </c>
      <c r="W64" s="21">
        <v>60680.3</v>
      </c>
      <c r="X64" s="19">
        <v>0</v>
      </c>
      <c r="Y64" s="19">
        <v>0</v>
      </c>
      <c r="Z64" s="19">
        <v>0</v>
      </c>
      <c r="AA64" s="19">
        <v>0</v>
      </c>
      <c r="AB64" s="21">
        <f t="shared" si="0"/>
        <v>15393.199999999999</v>
      </c>
      <c r="AC64" s="21">
        <f t="shared" si="1"/>
        <v>34069.5</v>
      </c>
      <c r="AD64" s="21">
        <f t="shared" si="2"/>
        <v>52175.600000000006</v>
      </c>
      <c r="AE64" s="21">
        <f t="shared" si="3"/>
        <v>66420</v>
      </c>
      <c r="AF64" s="21">
        <v>12474.3</v>
      </c>
      <c r="AG64" s="21">
        <v>30386.6</v>
      </c>
      <c r="AH64" s="21">
        <v>48339.3</v>
      </c>
      <c r="AI64" s="21">
        <v>61449.8</v>
      </c>
      <c r="AJ64" s="21">
        <v>2273.9</v>
      </c>
      <c r="AK64" s="21">
        <v>3037.9</v>
      </c>
      <c r="AL64" s="21">
        <v>3191.3</v>
      </c>
      <c r="AM64" s="21">
        <v>4325.2</v>
      </c>
      <c r="AN64" s="21">
        <v>0</v>
      </c>
      <c r="AO64" s="21">
        <v>0</v>
      </c>
      <c r="AP64" s="21">
        <v>0</v>
      </c>
      <c r="AQ64" s="21">
        <v>0</v>
      </c>
      <c r="AR64" s="21">
        <v>645</v>
      </c>
      <c r="AS64" s="21">
        <v>645</v>
      </c>
      <c r="AT64" s="21">
        <v>645</v>
      </c>
      <c r="AU64" s="21">
        <v>645</v>
      </c>
    </row>
    <row r="65" spans="1:47" ht="16.5">
      <c r="A65" s="19">
        <v>45</v>
      </c>
      <c r="B65" s="20" t="s">
        <v>76</v>
      </c>
      <c r="C65" s="30">
        <v>1334.9</v>
      </c>
      <c r="D65" s="21">
        <f t="shared" si="4"/>
        <v>16052.599999999999</v>
      </c>
      <c r="E65" s="21">
        <f t="shared" si="5"/>
        <v>39262.5</v>
      </c>
      <c r="F65" s="21">
        <f t="shared" si="6"/>
        <v>61670</v>
      </c>
      <c r="G65" s="21">
        <f t="shared" si="7"/>
        <v>78918.2</v>
      </c>
      <c r="H65" s="34">
        <v>1303.2</v>
      </c>
      <c r="I65" s="34">
        <v>3221.8</v>
      </c>
      <c r="J65" s="34">
        <v>4787.6000000000004</v>
      </c>
      <c r="K65" s="34">
        <v>5171.1000000000004</v>
      </c>
      <c r="L65" s="21">
        <v>0</v>
      </c>
      <c r="M65" s="21">
        <v>0</v>
      </c>
      <c r="N65" s="21">
        <v>0</v>
      </c>
      <c r="O65" s="21">
        <v>0</v>
      </c>
      <c r="P65" s="19">
        <v>38.1</v>
      </c>
      <c r="Q65" s="19">
        <v>95.2</v>
      </c>
      <c r="R65" s="19">
        <v>129.5</v>
      </c>
      <c r="S65" s="19">
        <v>190.4</v>
      </c>
      <c r="T65" s="21">
        <v>14711.3</v>
      </c>
      <c r="U65" s="21">
        <v>35945.5</v>
      </c>
      <c r="V65" s="21">
        <v>56752.9</v>
      </c>
      <c r="W65" s="21">
        <v>73556.7</v>
      </c>
      <c r="X65" s="19">
        <v>0</v>
      </c>
      <c r="Y65" s="19">
        <v>0</v>
      </c>
      <c r="Z65" s="19">
        <v>0</v>
      </c>
      <c r="AA65" s="19">
        <v>0</v>
      </c>
      <c r="AB65" s="21">
        <f t="shared" si="0"/>
        <v>17387.5</v>
      </c>
      <c r="AC65" s="21">
        <f t="shared" si="1"/>
        <v>40597.4</v>
      </c>
      <c r="AD65" s="21">
        <f t="shared" si="2"/>
        <v>63004.9</v>
      </c>
      <c r="AE65" s="21">
        <f t="shared" si="3"/>
        <v>80253.099999999991</v>
      </c>
      <c r="AF65" s="21">
        <v>14135.8</v>
      </c>
      <c r="AG65" s="21">
        <v>35627.599999999999</v>
      </c>
      <c r="AH65" s="21">
        <v>56967.6</v>
      </c>
      <c r="AI65" s="21">
        <v>72845.7</v>
      </c>
      <c r="AJ65" s="21">
        <v>2919.7</v>
      </c>
      <c r="AK65" s="21">
        <v>4507.8</v>
      </c>
      <c r="AL65" s="21">
        <v>5575.3</v>
      </c>
      <c r="AM65" s="21">
        <v>6945.4</v>
      </c>
      <c r="AN65" s="21">
        <v>0</v>
      </c>
      <c r="AO65" s="21">
        <v>0</v>
      </c>
      <c r="AP65" s="21">
        <v>0</v>
      </c>
      <c r="AQ65" s="21">
        <v>0</v>
      </c>
      <c r="AR65" s="21">
        <v>332</v>
      </c>
      <c r="AS65" s="21">
        <v>462</v>
      </c>
      <c r="AT65" s="21">
        <v>462</v>
      </c>
      <c r="AU65" s="21">
        <v>462</v>
      </c>
    </row>
    <row r="66" spans="1:47" ht="33">
      <c r="A66" s="19">
        <v>46</v>
      </c>
      <c r="B66" s="20" t="s">
        <v>77</v>
      </c>
      <c r="C66" s="30">
        <v>8325.1</v>
      </c>
      <c r="D66" s="21">
        <f t="shared" si="4"/>
        <v>16588</v>
      </c>
      <c r="E66" s="21">
        <f t="shared" si="5"/>
        <v>40509.5</v>
      </c>
      <c r="F66" s="21">
        <f t="shared" si="6"/>
        <v>63813.5</v>
      </c>
      <c r="G66" s="21">
        <f t="shared" si="7"/>
        <v>82525.100000000006</v>
      </c>
      <c r="H66" s="34">
        <v>701.9</v>
      </c>
      <c r="I66" s="34">
        <v>1685.2</v>
      </c>
      <c r="J66" s="34">
        <v>2543.3000000000002</v>
      </c>
      <c r="K66" s="34">
        <v>3094.4</v>
      </c>
      <c r="L66" s="21">
        <v>0</v>
      </c>
      <c r="M66" s="21">
        <v>0</v>
      </c>
      <c r="N66" s="21">
        <v>0</v>
      </c>
      <c r="O66" s="21">
        <v>0</v>
      </c>
      <c r="P66" s="19">
        <v>53.7</v>
      </c>
      <c r="Q66" s="19">
        <v>134.30000000000001</v>
      </c>
      <c r="R66" s="19">
        <v>182.6</v>
      </c>
      <c r="S66" s="19">
        <v>268.60000000000002</v>
      </c>
      <c r="T66" s="21">
        <v>15832.4</v>
      </c>
      <c r="U66" s="21">
        <v>38690</v>
      </c>
      <c r="V66" s="21">
        <v>61087.6</v>
      </c>
      <c r="W66" s="21">
        <v>79162.100000000006</v>
      </c>
      <c r="X66" s="19">
        <v>0</v>
      </c>
      <c r="Y66" s="19">
        <v>0</v>
      </c>
      <c r="Z66" s="19">
        <v>0</v>
      </c>
      <c r="AA66" s="19">
        <v>0</v>
      </c>
      <c r="AB66" s="21">
        <f t="shared" si="0"/>
        <v>24913.100000000002</v>
      </c>
      <c r="AC66" s="21">
        <f t="shared" si="1"/>
        <v>48834.6</v>
      </c>
      <c r="AD66" s="21">
        <f t="shared" si="2"/>
        <v>72138.600000000006</v>
      </c>
      <c r="AE66" s="21">
        <f t="shared" si="3"/>
        <v>90850.200000000012</v>
      </c>
      <c r="AF66" s="21">
        <v>16473.7</v>
      </c>
      <c r="AG66" s="21">
        <v>38269.599999999999</v>
      </c>
      <c r="AH66" s="21">
        <v>60110.1</v>
      </c>
      <c r="AI66" s="21">
        <v>74635.3</v>
      </c>
      <c r="AJ66" s="21">
        <v>8185.5</v>
      </c>
      <c r="AK66" s="21">
        <v>9785</v>
      </c>
      <c r="AL66" s="21">
        <v>10818.5</v>
      </c>
      <c r="AM66" s="21">
        <v>14647.3</v>
      </c>
      <c r="AN66" s="21">
        <v>0</v>
      </c>
      <c r="AO66" s="21">
        <v>0</v>
      </c>
      <c r="AP66" s="21">
        <v>0</v>
      </c>
      <c r="AQ66" s="21">
        <v>0</v>
      </c>
      <c r="AR66" s="21">
        <v>253.9</v>
      </c>
      <c r="AS66" s="21">
        <v>780</v>
      </c>
      <c r="AT66" s="21">
        <v>1210</v>
      </c>
      <c r="AU66" s="21">
        <v>1567.6</v>
      </c>
    </row>
    <row r="67" spans="1:47" ht="33">
      <c r="A67" s="19">
        <v>47</v>
      </c>
      <c r="B67" s="22" t="s">
        <v>78</v>
      </c>
      <c r="C67" s="30">
        <v>39786</v>
      </c>
      <c r="D67" s="21">
        <f t="shared" si="4"/>
        <v>23386.400000000001</v>
      </c>
      <c r="E67" s="21">
        <f t="shared" si="5"/>
        <v>57277.599999999999</v>
      </c>
      <c r="F67" s="21">
        <f t="shared" si="6"/>
        <v>90301.3</v>
      </c>
      <c r="G67" s="21">
        <f t="shared" si="7"/>
        <v>116468.59999999999</v>
      </c>
      <c r="H67" s="34">
        <v>683</v>
      </c>
      <c r="I67" s="34">
        <v>1649.6</v>
      </c>
      <c r="J67" s="34">
        <v>2481.6999999999998</v>
      </c>
      <c r="K67" s="34">
        <v>2951.4</v>
      </c>
      <c r="L67" s="21">
        <v>0</v>
      </c>
      <c r="M67" s="21">
        <v>0</v>
      </c>
      <c r="N67" s="21">
        <v>0</v>
      </c>
      <c r="O67" s="21">
        <v>0</v>
      </c>
      <c r="P67" s="19">
        <v>90.9</v>
      </c>
      <c r="Q67" s="19">
        <v>227.4</v>
      </c>
      <c r="R67" s="31">
        <v>309.3</v>
      </c>
      <c r="S67" s="19">
        <v>454.8</v>
      </c>
      <c r="T67" s="21">
        <v>22612.5</v>
      </c>
      <c r="U67" s="21">
        <v>55400.6</v>
      </c>
      <c r="V67" s="21">
        <v>87510.3</v>
      </c>
      <c r="W67" s="21">
        <v>113062.39999999999</v>
      </c>
      <c r="X67" s="19">
        <v>0</v>
      </c>
      <c r="Y67" s="19">
        <v>0</v>
      </c>
      <c r="Z67" s="19">
        <v>0</v>
      </c>
      <c r="AA67" s="19">
        <v>0</v>
      </c>
      <c r="AB67" s="21">
        <f t="shared" si="0"/>
        <v>63172.4</v>
      </c>
      <c r="AC67" s="21">
        <f t="shared" si="1"/>
        <v>97063.599999999991</v>
      </c>
      <c r="AD67" s="21">
        <f t="shared" si="2"/>
        <v>130087.3</v>
      </c>
      <c r="AE67" s="21">
        <f t="shared" si="3"/>
        <v>156254.6</v>
      </c>
      <c r="AF67" s="21">
        <v>46681</v>
      </c>
      <c r="AG67" s="21">
        <v>75635.7</v>
      </c>
      <c r="AH67" s="21">
        <v>103468</v>
      </c>
      <c r="AI67" s="21">
        <v>122989.8</v>
      </c>
      <c r="AJ67" s="21">
        <v>11190.9</v>
      </c>
      <c r="AK67" s="21">
        <v>15927.4</v>
      </c>
      <c r="AL67" s="21">
        <v>21009.3</v>
      </c>
      <c r="AM67" s="21">
        <v>27454.799999999999</v>
      </c>
      <c r="AN67" s="21">
        <v>0</v>
      </c>
      <c r="AO67" s="21">
        <v>0</v>
      </c>
      <c r="AP67" s="21">
        <v>0</v>
      </c>
      <c r="AQ67" s="21">
        <v>0</v>
      </c>
      <c r="AR67" s="21">
        <v>5300.5</v>
      </c>
      <c r="AS67" s="21">
        <v>5500.5</v>
      </c>
      <c r="AT67" s="21">
        <v>5610</v>
      </c>
      <c r="AU67" s="21">
        <v>5810</v>
      </c>
    </row>
    <row r="68" spans="1:47" ht="49.5">
      <c r="A68" s="19">
        <v>48</v>
      </c>
      <c r="B68" s="22" t="s">
        <v>79</v>
      </c>
      <c r="C68" s="30">
        <v>12534.3</v>
      </c>
      <c r="D68" s="21">
        <f t="shared" si="4"/>
        <v>23390.400000000001</v>
      </c>
      <c r="E68" s="21">
        <f t="shared" si="5"/>
        <v>57306.3</v>
      </c>
      <c r="F68" s="21">
        <f t="shared" si="6"/>
        <v>90520.6</v>
      </c>
      <c r="G68" s="21">
        <f t="shared" si="7"/>
        <v>116951.7</v>
      </c>
      <c r="H68" s="34">
        <v>0</v>
      </c>
      <c r="I68" s="34">
        <v>0</v>
      </c>
      <c r="J68" s="34">
        <v>0</v>
      </c>
      <c r="K68" s="34">
        <v>0</v>
      </c>
      <c r="L68" s="21">
        <v>0</v>
      </c>
      <c r="M68" s="21">
        <v>0</v>
      </c>
      <c r="N68" s="21">
        <v>0</v>
      </c>
      <c r="O68" s="21">
        <v>0</v>
      </c>
      <c r="P68" s="19">
        <v>0</v>
      </c>
      <c r="Q68" s="19">
        <v>0</v>
      </c>
      <c r="R68" s="19">
        <v>0</v>
      </c>
      <c r="S68" s="19">
        <v>0</v>
      </c>
      <c r="T68" s="21">
        <v>23390.400000000001</v>
      </c>
      <c r="U68" s="21">
        <v>57306.3</v>
      </c>
      <c r="V68" s="21">
        <v>90520.6</v>
      </c>
      <c r="W68" s="21">
        <v>116951.7</v>
      </c>
      <c r="X68" s="19">
        <v>0</v>
      </c>
      <c r="Y68" s="19">
        <v>0</v>
      </c>
      <c r="Z68" s="19">
        <v>0</v>
      </c>
      <c r="AA68" s="19">
        <v>0</v>
      </c>
      <c r="AB68" s="21">
        <f t="shared" si="0"/>
        <v>35924.699999999997</v>
      </c>
      <c r="AC68" s="21">
        <f t="shared" si="1"/>
        <v>69840.600000000006</v>
      </c>
      <c r="AD68" s="21">
        <f t="shared" si="2"/>
        <v>103054.90000000001</v>
      </c>
      <c r="AE68" s="21">
        <f t="shared" si="3"/>
        <v>129486</v>
      </c>
      <c r="AF68" s="21">
        <v>26922.400000000001</v>
      </c>
      <c r="AG68" s="21">
        <v>57398.3</v>
      </c>
      <c r="AH68" s="21">
        <v>88632.6</v>
      </c>
      <c r="AI68" s="21">
        <v>113603.7</v>
      </c>
      <c r="AJ68" s="21">
        <v>8932.2999999999993</v>
      </c>
      <c r="AK68" s="21">
        <v>12332.3</v>
      </c>
      <c r="AL68" s="21">
        <v>13672.3</v>
      </c>
      <c r="AM68" s="21">
        <v>14732.3</v>
      </c>
      <c r="AN68" s="21">
        <v>0</v>
      </c>
      <c r="AO68" s="21">
        <v>0</v>
      </c>
      <c r="AP68" s="21">
        <v>0</v>
      </c>
      <c r="AQ68" s="21">
        <v>0</v>
      </c>
      <c r="AR68" s="21">
        <v>70</v>
      </c>
      <c r="AS68" s="21">
        <v>110</v>
      </c>
      <c r="AT68" s="21">
        <v>750</v>
      </c>
      <c r="AU68" s="21">
        <v>1150</v>
      </c>
    </row>
    <row r="69" spans="1:47" ht="33">
      <c r="A69" s="19">
        <v>49</v>
      </c>
      <c r="B69" s="22" t="s">
        <v>80</v>
      </c>
      <c r="C69" s="30">
        <v>50538</v>
      </c>
      <c r="D69" s="21">
        <f t="shared" si="4"/>
        <v>31408.6</v>
      </c>
      <c r="E69" s="21">
        <f t="shared" si="5"/>
        <v>76520</v>
      </c>
      <c r="F69" s="21">
        <f t="shared" si="6"/>
        <v>120304.9</v>
      </c>
      <c r="G69" s="21">
        <f t="shared" si="7"/>
        <v>154470.6</v>
      </c>
      <c r="H69" s="34">
        <v>2006.3</v>
      </c>
      <c r="I69" s="34">
        <v>4479.8999999999996</v>
      </c>
      <c r="J69" s="34">
        <v>6561.8</v>
      </c>
      <c r="K69" s="34">
        <v>7459.3</v>
      </c>
      <c r="L69" s="21">
        <v>0</v>
      </c>
      <c r="M69" s="21">
        <v>0</v>
      </c>
      <c r="N69" s="21">
        <v>0</v>
      </c>
      <c r="O69" s="21">
        <v>0</v>
      </c>
      <c r="P69" s="19">
        <v>92.8</v>
      </c>
      <c r="Q69" s="19">
        <v>231.9</v>
      </c>
      <c r="R69" s="19">
        <v>315.39999999999998</v>
      </c>
      <c r="S69" s="19">
        <v>463.9</v>
      </c>
      <c r="T69" s="21">
        <v>29309.5</v>
      </c>
      <c r="U69" s="21">
        <v>71808.2</v>
      </c>
      <c r="V69" s="21">
        <v>113427.7</v>
      </c>
      <c r="W69" s="21">
        <v>146547.4</v>
      </c>
      <c r="X69" s="19">
        <v>0</v>
      </c>
      <c r="Y69" s="19">
        <v>0</v>
      </c>
      <c r="Z69" s="19">
        <v>0</v>
      </c>
      <c r="AA69" s="19">
        <v>0</v>
      </c>
      <c r="AB69" s="21">
        <f t="shared" si="0"/>
        <v>81946.600000000006</v>
      </c>
      <c r="AC69" s="21">
        <f t="shared" si="1"/>
        <v>127058.00000000001</v>
      </c>
      <c r="AD69" s="21">
        <f t="shared" si="2"/>
        <v>170842.9</v>
      </c>
      <c r="AE69" s="21">
        <f t="shared" si="3"/>
        <v>205008.59999999998</v>
      </c>
      <c r="AF69" s="21">
        <v>42138</v>
      </c>
      <c r="AG69" s="21">
        <v>80110.3</v>
      </c>
      <c r="AH69" s="21">
        <v>118811.7</v>
      </c>
      <c r="AI69" s="21">
        <v>152828.9</v>
      </c>
      <c r="AJ69" s="21">
        <v>26942.799999999999</v>
      </c>
      <c r="AK69" s="21">
        <v>31581.9</v>
      </c>
      <c r="AL69" s="21">
        <v>35665.4</v>
      </c>
      <c r="AM69" s="21">
        <v>35813.9</v>
      </c>
      <c r="AN69" s="21">
        <v>0</v>
      </c>
      <c r="AO69" s="21">
        <v>0</v>
      </c>
      <c r="AP69" s="21">
        <v>0</v>
      </c>
      <c r="AQ69" s="21">
        <v>0</v>
      </c>
      <c r="AR69" s="21">
        <v>12865.8</v>
      </c>
      <c r="AS69" s="21">
        <v>15365.8</v>
      </c>
      <c r="AT69" s="21">
        <v>16365.8</v>
      </c>
      <c r="AU69" s="21">
        <v>16365.8</v>
      </c>
    </row>
    <row r="70" spans="1:47" ht="49.5">
      <c r="A70" s="19">
        <v>50</v>
      </c>
      <c r="B70" s="22" t="s">
        <v>81</v>
      </c>
      <c r="C70" s="30">
        <v>9717</v>
      </c>
      <c r="D70" s="21">
        <f t="shared" si="4"/>
        <v>22395.899999999998</v>
      </c>
      <c r="E70" s="21">
        <f t="shared" si="5"/>
        <v>54750.400000000001</v>
      </c>
      <c r="F70" s="21">
        <f t="shared" si="6"/>
        <v>86286.7</v>
      </c>
      <c r="G70" s="21">
        <f t="shared" si="7"/>
        <v>111346.5</v>
      </c>
      <c r="H70" s="34">
        <v>780.2</v>
      </c>
      <c r="I70" s="34">
        <v>1901.2</v>
      </c>
      <c r="J70" s="34">
        <v>2846.9</v>
      </c>
      <c r="K70" s="34">
        <v>3267.8</v>
      </c>
      <c r="L70" s="21">
        <v>0</v>
      </c>
      <c r="M70" s="21">
        <v>0</v>
      </c>
      <c r="N70" s="21">
        <v>0</v>
      </c>
      <c r="O70" s="21">
        <v>0</v>
      </c>
      <c r="P70" s="19">
        <v>18.899999999999999</v>
      </c>
      <c r="Q70" s="19">
        <v>47.3</v>
      </c>
      <c r="R70" s="19">
        <v>64.3</v>
      </c>
      <c r="S70" s="19">
        <v>94.6</v>
      </c>
      <c r="T70" s="21">
        <v>21596.799999999999</v>
      </c>
      <c r="U70" s="21">
        <v>52801.9</v>
      </c>
      <c r="V70" s="21">
        <v>83375.5</v>
      </c>
      <c r="W70" s="21">
        <v>107984.1</v>
      </c>
      <c r="X70" s="19">
        <v>0</v>
      </c>
      <c r="Y70" s="19">
        <v>0</v>
      </c>
      <c r="Z70" s="19">
        <v>0</v>
      </c>
      <c r="AA70" s="19">
        <v>0</v>
      </c>
      <c r="AB70" s="21">
        <f t="shared" si="0"/>
        <v>32112.9</v>
      </c>
      <c r="AC70" s="21">
        <f t="shared" si="1"/>
        <v>64467.4</v>
      </c>
      <c r="AD70" s="21">
        <f t="shared" si="2"/>
        <v>96003.700000000012</v>
      </c>
      <c r="AE70" s="21">
        <f t="shared" si="3"/>
        <v>121063.5</v>
      </c>
      <c r="AF70" s="21">
        <v>19962.900000000001</v>
      </c>
      <c r="AG70" s="21">
        <v>48547.4</v>
      </c>
      <c r="AH70" s="21">
        <v>71832.600000000006</v>
      </c>
      <c r="AI70" s="21">
        <v>95252.4</v>
      </c>
      <c r="AJ70" s="21">
        <v>12130</v>
      </c>
      <c r="AK70" s="21">
        <v>15840</v>
      </c>
      <c r="AL70" s="21">
        <v>24071.1</v>
      </c>
      <c r="AM70" s="21">
        <v>25611.1</v>
      </c>
      <c r="AN70" s="21">
        <v>0</v>
      </c>
      <c r="AO70" s="21">
        <v>0</v>
      </c>
      <c r="AP70" s="21">
        <v>0</v>
      </c>
      <c r="AQ70" s="21">
        <v>0</v>
      </c>
      <c r="AR70" s="21">
        <v>20</v>
      </c>
      <c r="AS70" s="21">
        <v>80</v>
      </c>
      <c r="AT70" s="21">
        <v>100</v>
      </c>
      <c r="AU70" s="21">
        <v>200</v>
      </c>
    </row>
    <row r="71" spans="1:47" ht="33">
      <c r="A71" s="19">
        <v>51</v>
      </c>
      <c r="B71" s="22" t="s">
        <v>82</v>
      </c>
      <c r="C71" s="30">
        <v>5292.4</v>
      </c>
      <c r="D71" s="21">
        <f t="shared" si="4"/>
        <v>18850.300000000003</v>
      </c>
      <c r="E71" s="21">
        <f t="shared" si="5"/>
        <v>46051</v>
      </c>
      <c r="F71" s="21">
        <f t="shared" si="6"/>
        <v>72669.200000000012</v>
      </c>
      <c r="G71" s="21">
        <f t="shared" si="7"/>
        <v>94228.4</v>
      </c>
      <c r="H71" s="34">
        <v>285.39999999999998</v>
      </c>
      <c r="I71" s="34">
        <v>662.1</v>
      </c>
      <c r="J71" s="34">
        <v>1018</v>
      </c>
      <c r="K71" s="34">
        <v>1403.5</v>
      </c>
      <c r="L71" s="21">
        <v>0</v>
      </c>
      <c r="M71" s="21">
        <v>0</v>
      </c>
      <c r="N71" s="21">
        <v>0</v>
      </c>
      <c r="O71" s="21">
        <v>0</v>
      </c>
      <c r="P71" s="19">
        <v>34</v>
      </c>
      <c r="Q71" s="19">
        <v>85</v>
      </c>
      <c r="R71" s="19">
        <v>115.6</v>
      </c>
      <c r="S71" s="19">
        <v>170</v>
      </c>
      <c r="T71" s="21">
        <v>18530.900000000001</v>
      </c>
      <c r="U71" s="21">
        <v>45303.9</v>
      </c>
      <c r="V71" s="21">
        <v>71535.600000000006</v>
      </c>
      <c r="W71" s="21">
        <v>92654.9</v>
      </c>
      <c r="X71" s="19">
        <v>0</v>
      </c>
      <c r="Y71" s="19">
        <v>0</v>
      </c>
      <c r="Z71" s="19">
        <v>0</v>
      </c>
      <c r="AA71" s="19">
        <v>0</v>
      </c>
      <c r="AB71" s="21">
        <f t="shared" si="0"/>
        <v>24142.699999999997</v>
      </c>
      <c r="AC71" s="21">
        <f t="shared" si="1"/>
        <v>51343.4</v>
      </c>
      <c r="AD71" s="21">
        <f t="shared" si="2"/>
        <v>77961.600000000006</v>
      </c>
      <c r="AE71" s="21">
        <f t="shared" si="3"/>
        <v>99520.799999999988</v>
      </c>
      <c r="AF71" s="21">
        <v>17284.3</v>
      </c>
      <c r="AG71" s="21">
        <v>42324</v>
      </c>
      <c r="AH71" s="21">
        <v>67739.600000000006</v>
      </c>
      <c r="AI71" s="21">
        <v>87192.4</v>
      </c>
      <c r="AJ71" s="21">
        <v>6758.4</v>
      </c>
      <c r="AK71" s="21">
        <v>8899.4</v>
      </c>
      <c r="AL71" s="21">
        <v>10062</v>
      </c>
      <c r="AM71" s="21">
        <v>12128.4</v>
      </c>
      <c r="AN71" s="21">
        <v>0</v>
      </c>
      <c r="AO71" s="21">
        <v>0</v>
      </c>
      <c r="AP71" s="21">
        <v>0</v>
      </c>
      <c r="AQ71" s="21">
        <v>0</v>
      </c>
      <c r="AR71" s="21">
        <v>100</v>
      </c>
      <c r="AS71" s="21">
        <v>120</v>
      </c>
      <c r="AT71" s="21">
        <v>160</v>
      </c>
      <c r="AU71" s="21">
        <v>200</v>
      </c>
    </row>
    <row r="72" spans="1:47" ht="49.5">
      <c r="A72" s="19">
        <v>52</v>
      </c>
      <c r="B72" s="22" t="s">
        <v>83</v>
      </c>
      <c r="C72" s="30">
        <v>14467</v>
      </c>
      <c r="D72" s="21">
        <f t="shared" si="4"/>
        <v>32438.5</v>
      </c>
      <c r="E72" s="21">
        <f t="shared" si="5"/>
        <v>79508.800000000003</v>
      </c>
      <c r="F72" s="21">
        <f t="shared" si="6"/>
        <v>124869.8</v>
      </c>
      <c r="G72" s="21">
        <f t="shared" si="7"/>
        <v>160530.19999999998</v>
      </c>
      <c r="H72" s="34">
        <v>1829.2</v>
      </c>
      <c r="I72" s="34">
        <v>4485.8999999999996</v>
      </c>
      <c r="J72" s="34">
        <v>6694.6</v>
      </c>
      <c r="K72" s="34">
        <v>7483.8</v>
      </c>
      <c r="L72" s="21">
        <v>0</v>
      </c>
      <c r="M72" s="21">
        <v>0</v>
      </c>
      <c r="N72" s="21">
        <v>0</v>
      </c>
      <c r="O72" s="21">
        <v>0</v>
      </c>
      <c r="P72" s="19">
        <v>601.5</v>
      </c>
      <c r="Q72" s="19">
        <v>1503.8</v>
      </c>
      <c r="R72" s="19">
        <v>2045.1</v>
      </c>
      <c r="S72" s="19">
        <v>3007.5</v>
      </c>
      <c r="T72" s="21">
        <v>30007.8</v>
      </c>
      <c r="U72" s="21">
        <v>73519.100000000006</v>
      </c>
      <c r="V72" s="21">
        <v>116130.1</v>
      </c>
      <c r="W72" s="21">
        <v>150038.9</v>
      </c>
      <c r="X72" s="19">
        <v>0</v>
      </c>
      <c r="Y72" s="19">
        <v>0</v>
      </c>
      <c r="Z72" s="19">
        <v>0</v>
      </c>
      <c r="AA72" s="19">
        <v>0</v>
      </c>
      <c r="AB72" s="21">
        <f t="shared" si="0"/>
        <v>46905.5</v>
      </c>
      <c r="AC72" s="21">
        <f t="shared" si="1"/>
        <v>93975.8</v>
      </c>
      <c r="AD72" s="21">
        <f t="shared" si="2"/>
        <v>139336.79999999999</v>
      </c>
      <c r="AE72" s="21">
        <f t="shared" si="3"/>
        <v>174997.2</v>
      </c>
      <c r="AF72" s="21">
        <v>36590.800000000003</v>
      </c>
      <c r="AG72" s="21">
        <v>77037.3</v>
      </c>
      <c r="AH72" s="21">
        <v>120607</v>
      </c>
      <c r="AI72" s="21">
        <v>154603.5</v>
      </c>
      <c r="AJ72" s="21">
        <v>9558.7000000000007</v>
      </c>
      <c r="AK72" s="21">
        <v>15732.5</v>
      </c>
      <c r="AL72" s="21">
        <v>17473.8</v>
      </c>
      <c r="AM72" s="21">
        <v>19137.7</v>
      </c>
      <c r="AN72" s="21">
        <v>0</v>
      </c>
      <c r="AO72" s="21">
        <v>0</v>
      </c>
      <c r="AP72" s="21">
        <v>0</v>
      </c>
      <c r="AQ72" s="21">
        <v>0</v>
      </c>
      <c r="AR72" s="21">
        <v>756</v>
      </c>
      <c r="AS72" s="21">
        <v>1206</v>
      </c>
      <c r="AT72" s="21">
        <v>1256</v>
      </c>
      <c r="AU72" s="21">
        <v>1256</v>
      </c>
    </row>
    <row r="73" spans="1:47" ht="49.5">
      <c r="A73" s="19">
        <v>53</v>
      </c>
      <c r="B73" s="22" t="s">
        <v>84</v>
      </c>
      <c r="C73" s="30">
        <v>5741.4</v>
      </c>
      <c r="D73" s="21">
        <f t="shared" si="4"/>
        <v>18776.099999999999</v>
      </c>
      <c r="E73" s="21">
        <f t="shared" si="5"/>
        <v>46014.1</v>
      </c>
      <c r="F73" s="21">
        <f t="shared" si="6"/>
        <v>72471.399999999994</v>
      </c>
      <c r="G73" s="21">
        <f t="shared" si="7"/>
        <v>93174.5</v>
      </c>
      <c r="H73" s="34">
        <v>1146.3</v>
      </c>
      <c r="I73" s="34">
        <v>2819.9</v>
      </c>
      <c r="J73" s="34">
        <v>4255.7</v>
      </c>
      <c r="K73" s="34">
        <v>5025.5</v>
      </c>
      <c r="L73" s="21">
        <v>0</v>
      </c>
      <c r="M73" s="21">
        <v>0</v>
      </c>
      <c r="N73" s="21">
        <v>0</v>
      </c>
      <c r="O73" s="21">
        <v>0</v>
      </c>
      <c r="P73" s="19">
        <v>24.7</v>
      </c>
      <c r="Q73" s="19">
        <v>61.8</v>
      </c>
      <c r="R73" s="19">
        <v>84</v>
      </c>
      <c r="S73" s="19">
        <v>123.6</v>
      </c>
      <c r="T73" s="21">
        <v>17605.099999999999</v>
      </c>
      <c r="U73" s="21">
        <v>43132.4</v>
      </c>
      <c r="V73" s="21">
        <v>68131.7</v>
      </c>
      <c r="W73" s="21">
        <v>88025.4</v>
      </c>
      <c r="X73" s="19">
        <v>0</v>
      </c>
      <c r="Y73" s="19">
        <v>0</v>
      </c>
      <c r="Z73" s="19">
        <v>0</v>
      </c>
      <c r="AA73" s="19">
        <v>0</v>
      </c>
      <c r="AB73" s="21">
        <f t="shared" si="1"/>
        <v>24517.5</v>
      </c>
      <c r="AC73" s="21">
        <f t="shared" si="1"/>
        <v>51755.5</v>
      </c>
      <c r="AD73" s="21">
        <f t="shared" si="2"/>
        <v>78212.800000000003</v>
      </c>
      <c r="AE73" s="21">
        <f t="shared" si="3"/>
        <v>98915.900000000009</v>
      </c>
      <c r="AF73" s="21">
        <v>16572.8</v>
      </c>
      <c r="AG73" s="21">
        <v>42303.7</v>
      </c>
      <c r="AH73" s="21">
        <v>64768.800000000003</v>
      </c>
      <c r="AI73" s="21">
        <v>84342.3</v>
      </c>
      <c r="AJ73" s="21">
        <v>7444.7</v>
      </c>
      <c r="AK73" s="21">
        <v>8851.7999999999993</v>
      </c>
      <c r="AL73" s="21">
        <v>12444</v>
      </c>
      <c r="AM73" s="21">
        <v>13523.6</v>
      </c>
      <c r="AN73" s="21">
        <v>0</v>
      </c>
      <c r="AO73" s="21">
        <v>0</v>
      </c>
      <c r="AP73" s="21">
        <v>0</v>
      </c>
      <c r="AQ73" s="21">
        <v>0</v>
      </c>
      <c r="AR73" s="21">
        <v>500</v>
      </c>
      <c r="AS73" s="21">
        <v>600</v>
      </c>
      <c r="AT73" s="21">
        <v>1000</v>
      </c>
      <c r="AU73" s="21">
        <v>1050</v>
      </c>
    </row>
    <row r="74" spans="1:47" ht="49.5">
      <c r="A74" s="19">
        <v>54</v>
      </c>
      <c r="B74" s="22" t="s">
        <v>85</v>
      </c>
      <c r="C74" s="30">
        <v>35918.699999999997</v>
      </c>
      <c r="D74" s="21">
        <f t="shared" si="4"/>
        <v>33700.299999999996</v>
      </c>
      <c r="E74" s="21">
        <f t="shared" si="5"/>
        <v>82499.700000000012</v>
      </c>
      <c r="F74" s="21">
        <f t="shared" si="6"/>
        <v>130141.9</v>
      </c>
      <c r="G74" s="21">
        <f t="shared" si="7"/>
        <v>168238.8</v>
      </c>
      <c r="H74" s="34">
        <v>794.1</v>
      </c>
      <c r="I74" s="34">
        <v>1873.4</v>
      </c>
      <c r="J74" s="34">
        <v>2854</v>
      </c>
      <c r="K74" s="34">
        <v>3708</v>
      </c>
      <c r="L74" s="21">
        <v>0</v>
      </c>
      <c r="M74" s="21">
        <v>0</v>
      </c>
      <c r="N74" s="21">
        <v>0</v>
      </c>
      <c r="O74" s="21">
        <v>0</v>
      </c>
      <c r="P74" s="19">
        <v>125.5</v>
      </c>
      <c r="Q74" s="19">
        <v>313.7</v>
      </c>
      <c r="R74" s="19">
        <v>426.7</v>
      </c>
      <c r="S74" s="19">
        <v>627.5</v>
      </c>
      <c r="T74" s="21">
        <v>32780.699999999997</v>
      </c>
      <c r="U74" s="21">
        <v>80312.600000000006</v>
      </c>
      <c r="V74" s="21">
        <v>126861.2</v>
      </c>
      <c r="W74" s="21">
        <v>163903.29999999999</v>
      </c>
      <c r="X74" s="19">
        <v>0</v>
      </c>
      <c r="Y74" s="19">
        <v>0</v>
      </c>
      <c r="Z74" s="19">
        <v>0</v>
      </c>
      <c r="AA74" s="19">
        <v>0</v>
      </c>
      <c r="AB74" s="21">
        <f t="shared" si="0"/>
        <v>69619</v>
      </c>
      <c r="AC74" s="21">
        <f t="shared" si="1"/>
        <v>118418.40000000001</v>
      </c>
      <c r="AD74" s="21">
        <f t="shared" si="2"/>
        <v>166060.6</v>
      </c>
      <c r="AE74" s="21">
        <f t="shared" si="3"/>
        <v>204157.5</v>
      </c>
      <c r="AF74" s="21">
        <v>43831.1</v>
      </c>
      <c r="AG74" s="21">
        <v>87892.1</v>
      </c>
      <c r="AH74" s="21">
        <v>134602.5</v>
      </c>
      <c r="AI74" s="21">
        <v>164507.6</v>
      </c>
      <c r="AJ74" s="21">
        <v>22547.9</v>
      </c>
      <c r="AK74" s="21">
        <v>26586.3</v>
      </c>
      <c r="AL74" s="21">
        <v>27518.1</v>
      </c>
      <c r="AM74" s="21">
        <v>35709.9</v>
      </c>
      <c r="AN74" s="21">
        <v>0</v>
      </c>
      <c r="AO74" s="21">
        <v>0</v>
      </c>
      <c r="AP74" s="21">
        <v>0</v>
      </c>
      <c r="AQ74" s="21">
        <v>0</v>
      </c>
      <c r="AR74" s="21">
        <v>3240</v>
      </c>
      <c r="AS74" s="21">
        <v>3940</v>
      </c>
      <c r="AT74" s="21">
        <v>3940</v>
      </c>
      <c r="AU74" s="21">
        <v>3940</v>
      </c>
    </row>
    <row r="75" spans="1:47" ht="33">
      <c r="A75" s="19">
        <v>55</v>
      </c>
      <c r="B75" s="22" t="s">
        <v>86</v>
      </c>
      <c r="C75" s="30">
        <v>43349.3</v>
      </c>
      <c r="D75" s="21">
        <f t="shared" ref="D75" si="8">SUM(H75+L75+P75+T75+X75)</f>
        <v>22654.2</v>
      </c>
      <c r="E75" s="21">
        <f t="shared" ref="E75" si="9">SUM(I75+M75+Q75+U75+Y75)</f>
        <v>56290.7</v>
      </c>
      <c r="F75" s="21">
        <f t="shared" ref="F75" si="10">SUM(J75+N75+R75+V75+Z75)</f>
        <v>88042.599999999991</v>
      </c>
      <c r="G75" s="21">
        <f t="shared" ref="G75" si="11">SUM(K75+O75+S75+W75+AA75)</f>
        <v>112335.6</v>
      </c>
      <c r="H75" s="34">
        <v>1732</v>
      </c>
      <c r="I75" s="34">
        <v>4267.1000000000004</v>
      </c>
      <c r="J75" s="34">
        <v>6352.4</v>
      </c>
      <c r="K75" s="34">
        <v>6964.4</v>
      </c>
      <c r="L75" s="21">
        <v>0</v>
      </c>
      <c r="M75" s="21">
        <v>0</v>
      </c>
      <c r="N75" s="21">
        <v>0</v>
      </c>
      <c r="O75" s="21">
        <v>0</v>
      </c>
      <c r="P75" s="32">
        <v>82.7</v>
      </c>
      <c r="Q75" s="32">
        <v>206.9</v>
      </c>
      <c r="R75" s="32">
        <v>281.3</v>
      </c>
      <c r="S75" s="32">
        <v>413.7</v>
      </c>
      <c r="T75" s="21">
        <v>20839.5</v>
      </c>
      <c r="U75" s="21">
        <v>51056.7</v>
      </c>
      <c r="V75" s="21">
        <v>80648.899999999994</v>
      </c>
      <c r="W75" s="21">
        <v>104197.5</v>
      </c>
      <c r="X75" s="32">
        <v>0</v>
      </c>
      <c r="Y75" s="32">
        <v>760</v>
      </c>
      <c r="Z75" s="32">
        <v>760</v>
      </c>
      <c r="AA75" s="32">
        <v>760</v>
      </c>
      <c r="AB75" s="21">
        <f t="shared" ref="AB75" si="12">SUM(AF75+AJ75+AN75+AR75)</f>
        <v>66003.5</v>
      </c>
      <c r="AC75" s="21">
        <f t="shared" ref="AC75" si="13">SUM(AG75+AK75+AO75+AS75)</f>
        <v>99640</v>
      </c>
      <c r="AD75" s="21">
        <f t="shared" ref="AD75" si="14">SUM(AH75+AL75+AP75+AT75)</f>
        <v>131391.90000000002</v>
      </c>
      <c r="AE75" s="21">
        <f t="shared" ref="AE75" si="15">SUM(AI75+AM75+AQ75+AU75)</f>
        <v>155684.9</v>
      </c>
      <c r="AF75" s="21">
        <v>23000</v>
      </c>
      <c r="AG75" s="21">
        <v>50753.8</v>
      </c>
      <c r="AH75" s="21">
        <v>79931.3</v>
      </c>
      <c r="AI75" s="21">
        <v>103360</v>
      </c>
      <c r="AJ75" s="21">
        <v>9604.2000000000007</v>
      </c>
      <c r="AK75" s="21">
        <v>15486.9</v>
      </c>
      <c r="AL75" s="21">
        <v>16061.3</v>
      </c>
      <c r="AM75" s="21">
        <v>16393.7</v>
      </c>
      <c r="AN75" s="21">
        <v>0</v>
      </c>
      <c r="AO75" s="21">
        <v>0</v>
      </c>
      <c r="AP75" s="21">
        <v>0</v>
      </c>
      <c r="AQ75" s="21">
        <v>0</v>
      </c>
      <c r="AR75" s="21">
        <v>33399.300000000003</v>
      </c>
      <c r="AS75" s="21">
        <v>33399.300000000003</v>
      </c>
      <c r="AT75" s="21">
        <v>35399.300000000003</v>
      </c>
      <c r="AU75" s="21">
        <v>35931.199999999997</v>
      </c>
    </row>
    <row r="76" spans="1:47" ht="16.5">
      <c r="A76" s="19">
        <v>56</v>
      </c>
      <c r="B76" s="20" t="s">
        <v>87</v>
      </c>
      <c r="C76" s="30">
        <v>4329.2</v>
      </c>
      <c r="D76" s="21">
        <f t="shared" si="4"/>
        <v>14116.3</v>
      </c>
      <c r="E76" s="21">
        <f t="shared" si="5"/>
        <v>34284</v>
      </c>
      <c r="F76" s="21">
        <f t="shared" si="6"/>
        <v>53918.899999999994</v>
      </c>
      <c r="G76" s="21">
        <f t="shared" si="7"/>
        <v>70097.599999999991</v>
      </c>
      <c r="H76" s="34">
        <v>465.8</v>
      </c>
      <c r="I76" s="34">
        <v>1127.4000000000001</v>
      </c>
      <c r="J76" s="34">
        <v>1694.1</v>
      </c>
      <c r="K76" s="34">
        <v>2645.4</v>
      </c>
      <c r="L76" s="21">
        <v>0</v>
      </c>
      <c r="M76" s="21">
        <v>0</v>
      </c>
      <c r="N76" s="21">
        <v>0</v>
      </c>
      <c r="O76" s="21">
        <v>0</v>
      </c>
      <c r="P76" s="19">
        <v>60.5</v>
      </c>
      <c r="Q76" s="19">
        <v>151.19999999999999</v>
      </c>
      <c r="R76" s="19">
        <v>205.6</v>
      </c>
      <c r="S76" s="19">
        <v>302.3</v>
      </c>
      <c r="T76" s="21">
        <v>13390</v>
      </c>
      <c r="U76" s="21">
        <v>32805.4</v>
      </c>
      <c r="V76" s="21">
        <v>51819.199999999997</v>
      </c>
      <c r="W76" s="21">
        <v>66949.899999999994</v>
      </c>
      <c r="X76" s="19">
        <v>200</v>
      </c>
      <c r="Y76" s="19">
        <v>200</v>
      </c>
      <c r="Z76" s="19">
        <v>200</v>
      </c>
      <c r="AA76" s="19">
        <v>200</v>
      </c>
      <c r="AB76" s="21">
        <f t="shared" si="0"/>
        <v>18445.5</v>
      </c>
      <c r="AC76" s="21">
        <f t="shared" si="1"/>
        <v>38613.199999999997</v>
      </c>
      <c r="AD76" s="21">
        <f t="shared" si="2"/>
        <v>58248.1</v>
      </c>
      <c r="AE76" s="21">
        <f t="shared" si="3"/>
        <v>74426.8</v>
      </c>
      <c r="AF76" s="21">
        <v>12597.3</v>
      </c>
      <c r="AG76" s="21">
        <v>31888</v>
      </c>
      <c r="AH76" s="21">
        <v>51261.5</v>
      </c>
      <c r="AI76" s="21">
        <v>67022.2</v>
      </c>
      <c r="AJ76" s="21">
        <v>5821.2</v>
      </c>
      <c r="AK76" s="21">
        <v>6651.2</v>
      </c>
      <c r="AL76" s="21">
        <v>6885.6</v>
      </c>
      <c r="AM76" s="21">
        <v>7276.6</v>
      </c>
      <c r="AN76" s="21">
        <v>0</v>
      </c>
      <c r="AO76" s="21">
        <v>0</v>
      </c>
      <c r="AP76" s="21">
        <v>0</v>
      </c>
      <c r="AQ76" s="21">
        <v>0</v>
      </c>
      <c r="AR76" s="21">
        <v>27</v>
      </c>
      <c r="AS76" s="21">
        <v>74</v>
      </c>
      <c r="AT76" s="21">
        <v>101</v>
      </c>
      <c r="AU76" s="21">
        <v>128</v>
      </c>
    </row>
    <row r="77" spans="1:47" ht="33">
      <c r="A77" s="19">
        <v>57</v>
      </c>
      <c r="B77" s="22" t="s">
        <v>88</v>
      </c>
      <c r="C77" s="30">
        <v>3679.5</v>
      </c>
      <c r="D77" s="21">
        <f t="shared" si="4"/>
        <v>22865.199999999997</v>
      </c>
      <c r="E77" s="21">
        <f t="shared" si="5"/>
        <v>55952.2</v>
      </c>
      <c r="F77" s="21">
        <f t="shared" si="6"/>
        <v>88243.7</v>
      </c>
      <c r="G77" s="21">
        <f t="shared" si="7"/>
        <v>114556.5</v>
      </c>
      <c r="H77" s="34">
        <v>2422.4</v>
      </c>
      <c r="I77" s="34">
        <v>5856.7</v>
      </c>
      <c r="J77" s="34">
        <v>9230.9</v>
      </c>
      <c r="K77" s="34">
        <v>12342.7</v>
      </c>
      <c r="L77" s="21">
        <v>0</v>
      </c>
      <c r="M77" s="21">
        <v>0</v>
      </c>
      <c r="N77" s="21">
        <v>0</v>
      </c>
      <c r="O77" s="21">
        <v>0</v>
      </c>
      <c r="P77" s="19">
        <v>214.2</v>
      </c>
      <c r="Q77" s="19">
        <v>535.5</v>
      </c>
      <c r="R77" s="19">
        <v>728.3</v>
      </c>
      <c r="S77" s="21">
        <v>1071</v>
      </c>
      <c r="T77" s="21">
        <v>20228.599999999999</v>
      </c>
      <c r="U77" s="21">
        <v>49560</v>
      </c>
      <c r="V77" s="21">
        <v>78284.5</v>
      </c>
      <c r="W77" s="21">
        <v>101142.8</v>
      </c>
      <c r="X77" s="19">
        <v>0</v>
      </c>
      <c r="Y77" s="19">
        <v>0</v>
      </c>
      <c r="Z77" s="19">
        <v>0</v>
      </c>
      <c r="AA77" s="19">
        <v>0</v>
      </c>
      <c r="AB77" s="21">
        <f t="shared" si="0"/>
        <v>26544.7</v>
      </c>
      <c r="AC77" s="21">
        <f t="shared" si="1"/>
        <v>59631.7</v>
      </c>
      <c r="AD77" s="21">
        <f t="shared" si="2"/>
        <v>91923.199999999997</v>
      </c>
      <c r="AE77" s="21">
        <f t="shared" si="3"/>
        <v>118236</v>
      </c>
      <c r="AF77" s="21">
        <v>19200</v>
      </c>
      <c r="AG77" s="21">
        <v>49861.2</v>
      </c>
      <c r="AH77" s="21">
        <v>81959.899999999994</v>
      </c>
      <c r="AI77" s="21">
        <v>107710</v>
      </c>
      <c r="AJ77" s="21">
        <v>6889.7</v>
      </c>
      <c r="AK77" s="21">
        <v>9315.5</v>
      </c>
      <c r="AL77" s="21">
        <v>9508.2999999999993</v>
      </c>
      <c r="AM77" s="21">
        <v>10071</v>
      </c>
      <c r="AN77" s="21">
        <v>0</v>
      </c>
      <c r="AO77" s="21">
        <v>0</v>
      </c>
      <c r="AP77" s="21">
        <v>0</v>
      </c>
      <c r="AQ77" s="21">
        <v>0</v>
      </c>
      <c r="AR77" s="21">
        <v>455</v>
      </c>
      <c r="AS77" s="21">
        <v>455</v>
      </c>
      <c r="AT77" s="21">
        <v>455</v>
      </c>
      <c r="AU77" s="21">
        <v>455</v>
      </c>
    </row>
    <row r="78" spans="1:47" ht="33">
      <c r="A78" s="19">
        <v>58</v>
      </c>
      <c r="B78" s="22" t="s">
        <v>89</v>
      </c>
      <c r="C78" s="30">
        <v>11394.8</v>
      </c>
      <c r="D78" s="21">
        <f t="shared" si="4"/>
        <v>20695.599999999999</v>
      </c>
      <c r="E78" s="21">
        <f t="shared" si="5"/>
        <v>50821.3</v>
      </c>
      <c r="F78" s="21">
        <f t="shared" si="6"/>
        <v>79821.599999999991</v>
      </c>
      <c r="G78" s="21">
        <f t="shared" si="7"/>
        <v>102280.90000000001</v>
      </c>
      <c r="H78" s="34">
        <v>1354.1</v>
      </c>
      <c r="I78" s="34">
        <v>3345.9</v>
      </c>
      <c r="J78" s="34">
        <v>4973.2</v>
      </c>
      <c r="K78" s="34">
        <v>5383.3</v>
      </c>
      <c r="L78" s="21">
        <v>0</v>
      </c>
      <c r="M78" s="21">
        <v>0</v>
      </c>
      <c r="N78" s="21">
        <v>0</v>
      </c>
      <c r="O78" s="21">
        <v>0</v>
      </c>
      <c r="P78" s="19">
        <v>10.199999999999999</v>
      </c>
      <c r="Q78" s="19">
        <v>215.5</v>
      </c>
      <c r="R78" s="19">
        <v>224.7</v>
      </c>
      <c r="S78" s="21">
        <v>241</v>
      </c>
      <c r="T78" s="21">
        <v>19331.3</v>
      </c>
      <c r="U78" s="21">
        <v>47259.9</v>
      </c>
      <c r="V78" s="21">
        <v>74623.7</v>
      </c>
      <c r="W78" s="21">
        <v>96656.6</v>
      </c>
      <c r="X78" s="19">
        <v>0</v>
      </c>
      <c r="Y78" s="19">
        <v>0</v>
      </c>
      <c r="Z78" s="19">
        <v>0</v>
      </c>
      <c r="AA78" s="19">
        <v>0</v>
      </c>
      <c r="AB78" s="21">
        <f t="shared" si="0"/>
        <v>32090.400000000001</v>
      </c>
      <c r="AC78" s="21">
        <f t="shared" si="1"/>
        <v>62216.1</v>
      </c>
      <c r="AD78" s="21">
        <f t="shared" si="2"/>
        <v>91216.4</v>
      </c>
      <c r="AE78" s="21">
        <f t="shared" si="3"/>
        <v>113675.7</v>
      </c>
      <c r="AF78" s="21">
        <v>24981.200000000001</v>
      </c>
      <c r="AG78" s="21">
        <v>52791.6</v>
      </c>
      <c r="AH78" s="21">
        <v>80516.7</v>
      </c>
      <c r="AI78" s="21">
        <v>100620.7</v>
      </c>
      <c r="AJ78" s="21">
        <v>6050.2</v>
      </c>
      <c r="AK78" s="21">
        <v>8280.5</v>
      </c>
      <c r="AL78" s="21">
        <v>9054.7000000000007</v>
      </c>
      <c r="AM78" s="21">
        <v>10295</v>
      </c>
      <c r="AN78" s="21">
        <v>0</v>
      </c>
      <c r="AO78" s="21">
        <v>0</v>
      </c>
      <c r="AP78" s="21">
        <v>0</v>
      </c>
      <c r="AQ78" s="21">
        <v>0</v>
      </c>
      <c r="AR78" s="21">
        <v>1059</v>
      </c>
      <c r="AS78" s="21">
        <v>1144</v>
      </c>
      <c r="AT78" s="21">
        <v>1645</v>
      </c>
      <c r="AU78" s="21">
        <v>2760</v>
      </c>
    </row>
    <row r="79" spans="1:47" ht="33">
      <c r="A79" s="19">
        <v>59</v>
      </c>
      <c r="B79" s="22" t="s">
        <v>90</v>
      </c>
      <c r="C79" s="30">
        <v>5004.6000000000004</v>
      </c>
      <c r="D79" s="21">
        <f t="shared" si="4"/>
        <v>14585.8</v>
      </c>
      <c r="E79" s="21">
        <f t="shared" si="5"/>
        <v>35772</v>
      </c>
      <c r="F79" s="21">
        <f t="shared" si="6"/>
        <v>56258.5</v>
      </c>
      <c r="G79" s="21">
        <f t="shared" si="7"/>
        <v>72490.5</v>
      </c>
      <c r="H79" s="34">
        <v>662</v>
      </c>
      <c r="I79" s="34">
        <v>1617.8</v>
      </c>
      <c r="J79" s="34">
        <v>2418.6999999999998</v>
      </c>
      <c r="K79" s="34">
        <v>2742.5</v>
      </c>
      <c r="L79" s="21">
        <v>0</v>
      </c>
      <c r="M79" s="21">
        <v>0</v>
      </c>
      <c r="N79" s="21">
        <v>0</v>
      </c>
      <c r="O79" s="21">
        <v>0</v>
      </c>
      <c r="P79" s="19">
        <v>289.39999999999998</v>
      </c>
      <c r="Q79" s="19">
        <v>843.3</v>
      </c>
      <c r="R79" s="19">
        <v>1247.5</v>
      </c>
      <c r="S79" s="21">
        <v>1576</v>
      </c>
      <c r="T79" s="21">
        <v>13634.4</v>
      </c>
      <c r="U79" s="21">
        <v>33310.9</v>
      </c>
      <c r="V79" s="21">
        <v>52592.3</v>
      </c>
      <c r="W79" s="21">
        <v>68172</v>
      </c>
      <c r="X79" s="19">
        <v>0</v>
      </c>
      <c r="Y79" s="19">
        <v>0</v>
      </c>
      <c r="Z79" s="19">
        <v>0</v>
      </c>
      <c r="AA79" s="19">
        <v>0</v>
      </c>
      <c r="AB79" s="21">
        <f t="shared" si="0"/>
        <v>19590.399999999998</v>
      </c>
      <c r="AC79" s="21">
        <f t="shared" si="1"/>
        <v>40776.6</v>
      </c>
      <c r="AD79" s="21">
        <f t="shared" si="2"/>
        <v>61263.100000000006</v>
      </c>
      <c r="AE79" s="21">
        <f t="shared" si="3"/>
        <v>77495.100000000006</v>
      </c>
      <c r="AF79" s="21">
        <v>17117.599999999999</v>
      </c>
      <c r="AG79" s="21">
        <v>36754.1</v>
      </c>
      <c r="AH79" s="21">
        <v>56775.8</v>
      </c>
      <c r="AI79" s="21">
        <v>72513.100000000006</v>
      </c>
      <c r="AJ79" s="21">
        <v>2452.8000000000002</v>
      </c>
      <c r="AK79" s="21">
        <v>3972.5</v>
      </c>
      <c r="AL79" s="21">
        <v>4407.3</v>
      </c>
      <c r="AM79" s="21">
        <v>4842</v>
      </c>
      <c r="AN79" s="21">
        <v>0</v>
      </c>
      <c r="AO79" s="21">
        <v>0</v>
      </c>
      <c r="AP79" s="21">
        <v>0</v>
      </c>
      <c r="AQ79" s="21">
        <v>0</v>
      </c>
      <c r="AR79" s="21">
        <v>20</v>
      </c>
      <c r="AS79" s="21">
        <v>50</v>
      </c>
      <c r="AT79" s="21">
        <v>80</v>
      </c>
      <c r="AU79" s="21">
        <v>140</v>
      </c>
    </row>
    <row r="80" spans="1:47" ht="16.5">
      <c r="A80" s="19">
        <v>60</v>
      </c>
      <c r="B80" s="20" t="s">
        <v>91</v>
      </c>
      <c r="C80" s="30">
        <v>1596.6</v>
      </c>
      <c r="D80" s="21">
        <f t="shared" si="4"/>
        <v>13633.4</v>
      </c>
      <c r="E80" s="21">
        <f t="shared" si="5"/>
        <v>33493.199999999997</v>
      </c>
      <c r="F80" s="21">
        <f t="shared" si="6"/>
        <v>52711</v>
      </c>
      <c r="G80" s="21">
        <f t="shared" si="7"/>
        <v>67888.5</v>
      </c>
      <c r="H80" s="34">
        <v>511</v>
      </c>
      <c r="I80" s="34">
        <v>1239.5999999999999</v>
      </c>
      <c r="J80" s="34">
        <v>1860.7</v>
      </c>
      <c r="K80" s="34">
        <v>2176.1999999999998</v>
      </c>
      <c r="L80" s="21">
        <v>0</v>
      </c>
      <c r="M80" s="21">
        <v>0</v>
      </c>
      <c r="N80" s="21">
        <v>0</v>
      </c>
      <c r="O80" s="21">
        <v>0</v>
      </c>
      <c r="P80" s="19">
        <v>71.400000000000006</v>
      </c>
      <c r="Q80" s="19">
        <v>278.5</v>
      </c>
      <c r="R80" s="19">
        <v>342.7</v>
      </c>
      <c r="S80" s="21">
        <v>457</v>
      </c>
      <c r="T80" s="21">
        <v>13051</v>
      </c>
      <c r="U80" s="21">
        <v>31975.1</v>
      </c>
      <c r="V80" s="21">
        <v>50507.6</v>
      </c>
      <c r="W80" s="21">
        <v>65255.3</v>
      </c>
      <c r="X80" s="19">
        <v>0</v>
      </c>
      <c r="Y80" s="19">
        <v>0</v>
      </c>
      <c r="Z80" s="19">
        <v>0</v>
      </c>
      <c r="AA80" s="19">
        <v>0</v>
      </c>
      <c r="AB80" s="21">
        <f t="shared" si="0"/>
        <v>15230</v>
      </c>
      <c r="AC80" s="21">
        <f t="shared" si="1"/>
        <v>35089.800000000003</v>
      </c>
      <c r="AD80" s="21">
        <f t="shared" si="2"/>
        <v>54307.6</v>
      </c>
      <c r="AE80" s="21">
        <f t="shared" si="3"/>
        <v>69485.100000000006</v>
      </c>
      <c r="AF80" s="21">
        <v>12655.6</v>
      </c>
      <c r="AG80" s="21">
        <v>31288.3</v>
      </c>
      <c r="AH80" s="21">
        <v>49991.9</v>
      </c>
      <c r="AI80" s="21">
        <v>64325.1</v>
      </c>
      <c r="AJ80" s="21">
        <v>2344.4</v>
      </c>
      <c r="AK80" s="21">
        <v>3561.5</v>
      </c>
      <c r="AL80" s="21">
        <v>4075.7</v>
      </c>
      <c r="AM80" s="21">
        <v>4920</v>
      </c>
      <c r="AN80" s="21">
        <v>0</v>
      </c>
      <c r="AO80" s="21">
        <v>0</v>
      </c>
      <c r="AP80" s="21">
        <v>0</v>
      </c>
      <c r="AQ80" s="21">
        <v>0</v>
      </c>
      <c r="AR80" s="21">
        <v>230</v>
      </c>
      <c r="AS80" s="21">
        <v>240</v>
      </c>
      <c r="AT80" s="21">
        <v>240</v>
      </c>
      <c r="AU80" s="21">
        <v>240</v>
      </c>
    </row>
    <row r="81" spans="1:47" ht="33">
      <c r="A81" s="19">
        <v>61</v>
      </c>
      <c r="B81" s="20" t="s">
        <v>92</v>
      </c>
      <c r="C81" s="30">
        <v>6173.5</v>
      </c>
      <c r="D81" s="21">
        <f t="shared" si="4"/>
        <v>14232.199999999999</v>
      </c>
      <c r="E81" s="21">
        <f t="shared" si="5"/>
        <v>35280.400000000001</v>
      </c>
      <c r="F81" s="21">
        <f t="shared" si="6"/>
        <v>55618.400000000001</v>
      </c>
      <c r="G81" s="21">
        <f t="shared" si="7"/>
        <v>72100.3</v>
      </c>
      <c r="H81" s="34">
        <v>359.1</v>
      </c>
      <c r="I81" s="34">
        <v>1282.4000000000001</v>
      </c>
      <c r="J81" s="34">
        <v>2012.5</v>
      </c>
      <c r="K81" s="34">
        <v>2734.7</v>
      </c>
      <c r="L81" s="21">
        <v>0</v>
      </c>
      <c r="M81" s="21">
        <v>0</v>
      </c>
      <c r="N81" s="21">
        <v>0</v>
      </c>
      <c r="O81" s="21">
        <v>0</v>
      </c>
      <c r="P81" s="19">
        <v>176.8</v>
      </c>
      <c r="Q81" s="19">
        <v>442</v>
      </c>
      <c r="R81" s="19">
        <v>601.1</v>
      </c>
      <c r="S81" s="21">
        <v>884</v>
      </c>
      <c r="T81" s="21">
        <v>13696.3</v>
      </c>
      <c r="U81" s="21">
        <v>33556</v>
      </c>
      <c r="V81" s="21">
        <v>53004.800000000003</v>
      </c>
      <c r="W81" s="21">
        <v>68481.600000000006</v>
      </c>
      <c r="X81" s="19">
        <v>0</v>
      </c>
      <c r="Y81" s="19">
        <v>0</v>
      </c>
      <c r="Z81" s="19">
        <v>0</v>
      </c>
      <c r="AA81" s="19">
        <v>0</v>
      </c>
      <c r="AB81" s="21">
        <f t="shared" si="0"/>
        <v>20405.7</v>
      </c>
      <c r="AC81" s="21">
        <f t="shared" si="1"/>
        <v>41453.9</v>
      </c>
      <c r="AD81" s="21">
        <f t="shared" si="2"/>
        <v>61791.9</v>
      </c>
      <c r="AE81" s="21">
        <f t="shared" si="3"/>
        <v>78273.8</v>
      </c>
      <c r="AF81" s="21">
        <v>14405.4</v>
      </c>
      <c r="AG81" s="21">
        <v>32168.400000000001</v>
      </c>
      <c r="AH81" s="21">
        <v>50502.3</v>
      </c>
      <c r="AI81" s="21">
        <v>65661.3</v>
      </c>
      <c r="AJ81" s="21">
        <v>5200.3</v>
      </c>
      <c r="AK81" s="21">
        <v>7865.5</v>
      </c>
      <c r="AL81" s="21">
        <v>9474.6</v>
      </c>
      <c r="AM81" s="21">
        <v>10797.5</v>
      </c>
      <c r="AN81" s="21">
        <v>0</v>
      </c>
      <c r="AO81" s="21">
        <v>0</v>
      </c>
      <c r="AP81" s="21">
        <v>0</v>
      </c>
      <c r="AQ81" s="21">
        <v>0</v>
      </c>
      <c r="AR81" s="21">
        <v>800</v>
      </c>
      <c r="AS81" s="21">
        <v>1420</v>
      </c>
      <c r="AT81" s="21">
        <v>1815</v>
      </c>
      <c r="AU81" s="21">
        <v>1815</v>
      </c>
    </row>
    <row r="82" spans="1:47" ht="16.5">
      <c r="A82" s="19">
        <v>62</v>
      </c>
      <c r="B82" s="20" t="s">
        <v>93</v>
      </c>
      <c r="C82" s="30">
        <v>3510.8</v>
      </c>
      <c r="D82" s="21">
        <f t="shared" si="4"/>
        <v>12867.4</v>
      </c>
      <c r="E82" s="21">
        <f t="shared" si="5"/>
        <v>31488.7</v>
      </c>
      <c r="F82" s="21">
        <f t="shared" si="6"/>
        <v>49596.3</v>
      </c>
      <c r="G82" s="21">
        <f t="shared" si="7"/>
        <v>64299.6</v>
      </c>
      <c r="H82" s="34">
        <v>412.9</v>
      </c>
      <c r="I82" s="34">
        <v>971.9</v>
      </c>
      <c r="J82" s="34">
        <v>1482.4</v>
      </c>
      <c r="K82" s="34">
        <v>2037.2</v>
      </c>
      <c r="L82" s="21">
        <v>0</v>
      </c>
      <c r="M82" s="21">
        <v>0</v>
      </c>
      <c r="N82" s="21">
        <v>0</v>
      </c>
      <c r="O82" s="21">
        <v>0</v>
      </c>
      <c r="P82" s="19">
        <v>166.4</v>
      </c>
      <c r="Q82" s="19">
        <v>411</v>
      </c>
      <c r="R82" s="19">
        <v>559</v>
      </c>
      <c r="S82" s="21">
        <v>822</v>
      </c>
      <c r="T82" s="21">
        <v>12288.1</v>
      </c>
      <c r="U82" s="21">
        <v>30105.8</v>
      </c>
      <c r="V82" s="21">
        <v>47554.9</v>
      </c>
      <c r="W82" s="21">
        <v>61440.4</v>
      </c>
      <c r="X82" s="19">
        <v>0</v>
      </c>
      <c r="Y82" s="19">
        <v>0</v>
      </c>
      <c r="Z82" s="19">
        <v>0</v>
      </c>
      <c r="AA82" s="19">
        <v>0</v>
      </c>
      <c r="AB82" s="21">
        <f t="shared" si="0"/>
        <v>16378.199999999999</v>
      </c>
      <c r="AC82" s="21">
        <f t="shared" si="1"/>
        <v>34999.5</v>
      </c>
      <c r="AD82" s="21">
        <f t="shared" si="2"/>
        <v>53107.1</v>
      </c>
      <c r="AE82" s="21">
        <f t="shared" si="3"/>
        <v>67810.399999999994</v>
      </c>
      <c r="AF82" s="21">
        <v>12073.8</v>
      </c>
      <c r="AG82" s="21">
        <v>28868.5</v>
      </c>
      <c r="AH82" s="21">
        <v>46306.1</v>
      </c>
      <c r="AI82" s="21">
        <v>60222.400000000001</v>
      </c>
      <c r="AJ82" s="21">
        <v>3284.4</v>
      </c>
      <c r="AK82" s="21">
        <v>5061</v>
      </c>
      <c r="AL82" s="21">
        <v>5631</v>
      </c>
      <c r="AM82" s="21">
        <v>6418</v>
      </c>
      <c r="AN82" s="21">
        <v>0</v>
      </c>
      <c r="AO82" s="21">
        <v>0</v>
      </c>
      <c r="AP82" s="21">
        <v>0</v>
      </c>
      <c r="AQ82" s="21">
        <v>0</v>
      </c>
      <c r="AR82" s="21">
        <v>1020</v>
      </c>
      <c r="AS82" s="21">
        <v>1070</v>
      </c>
      <c r="AT82" s="21">
        <v>1170</v>
      </c>
      <c r="AU82" s="21">
        <v>1170</v>
      </c>
    </row>
    <row r="83" spans="1:47" ht="16.5">
      <c r="A83" s="19">
        <v>63</v>
      </c>
      <c r="B83" s="20" t="s">
        <v>94</v>
      </c>
      <c r="C83" s="30">
        <v>6758.1</v>
      </c>
      <c r="D83" s="21">
        <f t="shared" si="4"/>
        <v>13458.699999999999</v>
      </c>
      <c r="E83" s="21">
        <f t="shared" si="5"/>
        <v>32882.400000000001</v>
      </c>
      <c r="F83" s="21">
        <f t="shared" si="6"/>
        <v>51751.4</v>
      </c>
      <c r="G83" s="21">
        <f t="shared" si="7"/>
        <v>66696.600000000006</v>
      </c>
      <c r="H83" s="34">
        <v>660.4</v>
      </c>
      <c r="I83" s="34">
        <v>1619.2</v>
      </c>
      <c r="J83" s="34">
        <v>2416.6999999999998</v>
      </c>
      <c r="K83" s="34">
        <v>2704.9</v>
      </c>
      <c r="L83" s="21">
        <v>0</v>
      </c>
      <c r="M83" s="21">
        <v>0</v>
      </c>
      <c r="N83" s="21">
        <v>0</v>
      </c>
      <c r="O83" s="21">
        <v>0</v>
      </c>
      <c r="P83" s="19">
        <v>41.4</v>
      </c>
      <c r="Q83" s="19">
        <v>103.6</v>
      </c>
      <c r="R83" s="19">
        <v>140.80000000000001</v>
      </c>
      <c r="S83" s="19">
        <v>207.1</v>
      </c>
      <c r="T83" s="21">
        <v>12756.9</v>
      </c>
      <c r="U83" s="21">
        <v>31159.599999999999</v>
      </c>
      <c r="V83" s="21">
        <v>49193.9</v>
      </c>
      <c r="W83" s="21">
        <v>63784.6</v>
      </c>
      <c r="X83" s="19">
        <v>0</v>
      </c>
      <c r="Y83" s="19">
        <v>0</v>
      </c>
      <c r="Z83" s="19">
        <v>0</v>
      </c>
      <c r="AA83" s="19">
        <v>0</v>
      </c>
      <c r="AB83" s="21">
        <f t="shared" si="0"/>
        <v>20216.8</v>
      </c>
      <c r="AC83" s="21">
        <f t="shared" si="1"/>
        <v>39640.5</v>
      </c>
      <c r="AD83" s="21">
        <f t="shared" si="2"/>
        <v>58509.5</v>
      </c>
      <c r="AE83" s="21">
        <f t="shared" si="3"/>
        <v>73454.7</v>
      </c>
      <c r="AF83" s="21">
        <v>15583.6</v>
      </c>
      <c r="AG83" s="21">
        <v>33469.9</v>
      </c>
      <c r="AH83" s="21">
        <v>50766.7</v>
      </c>
      <c r="AI83" s="21">
        <v>63550.6</v>
      </c>
      <c r="AJ83" s="21">
        <v>1903.2</v>
      </c>
      <c r="AK83" s="21">
        <v>3420.6</v>
      </c>
      <c r="AL83" s="21">
        <v>4912.8</v>
      </c>
      <c r="AM83" s="21">
        <v>6904.1</v>
      </c>
      <c r="AN83" s="21">
        <v>0</v>
      </c>
      <c r="AO83" s="21">
        <v>0</v>
      </c>
      <c r="AP83" s="21">
        <v>0</v>
      </c>
      <c r="AQ83" s="21">
        <v>0</v>
      </c>
      <c r="AR83" s="21">
        <v>2730</v>
      </c>
      <c r="AS83" s="21">
        <v>2750</v>
      </c>
      <c r="AT83" s="21">
        <v>2830</v>
      </c>
      <c r="AU83" s="21">
        <v>3000</v>
      </c>
    </row>
    <row r="84" spans="1:47" ht="16.5">
      <c r="A84" s="19">
        <v>64</v>
      </c>
      <c r="B84" s="20" t="s">
        <v>95</v>
      </c>
      <c r="C84" s="30">
        <v>11679.6</v>
      </c>
      <c r="D84" s="21">
        <f t="shared" si="4"/>
        <v>15034.3</v>
      </c>
      <c r="E84" s="21">
        <f t="shared" si="5"/>
        <v>36933.299999999996</v>
      </c>
      <c r="F84" s="21">
        <f t="shared" si="6"/>
        <v>57927.299999999996</v>
      </c>
      <c r="G84" s="21">
        <f t="shared" si="7"/>
        <v>73181.5</v>
      </c>
      <c r="H84" s="34">
        <v>1535</v>
      </c>
      <c r="I84" s="34">
        <v>3860.2</v>
      </c>
      <c r="J84" s="34">
        <v>5685.2</v>
      </c>
      <c r="K84" s="34">
        <v>5685.2</v>
      </c>
      <c r="L84" s="21">
        <v>0</v>
      </c>
      <c r="M84" s="21">
        <v>0</v>
      </c>
      <c r="N84" s="21">
        <v>0</v>
      </c>
      <c r="O84" s="21">
        <v>0</v>
      </c>
      <c r="P84" s="19">
        <v>0</v>
      </c>
      <c r="Q84" s="19">
        <v>0</v>
      </c>
      <c r="R84" s="19">
        <v>0</v>
      </c>
      <c r="S84" s="19">
        <v>0</v>
      </c>
      <c r="T84" s="21">
        <v>13499.3</v>
      </c>
      <c r="U84" s="21">
        <v>33073.1</v>
      </c>
      <c r="V84" s="21">
        <v>52242.1</v>
      </c>
      <c r="W84" s="21">
        <v>67496.3</v>
      </c>
      <c r="X84" s="19">
        <v>0</v>
      </c>
      <c r="Y84" s="19">
        <v>0</v>
      </c>
      <c r="Z84" s="19">
        <v>0</v>
      </c>
      <c r="AA84" s="19">
        <v>0</v>
      </c>
      <c r="AB84" s="21">
        <f t="shared" si="0"/>
        <v>26713.9</v>
      </c>
      <c r="AC84" s="21">
        <f t="shared" si="1"/>
        <v>48612.9</v>
      </c>
      <c r="AD84" s="21">
        <f t="shared" si="2"/>
        <v>69606.899999999994</v>
      </c>
      <c r="AE84" s="21">
        <f t="shared" si="3"/>
        <v>84861.1</v>
      </c>
      <c r="AF84" s="21">
        <v>15003.9</v>
      </c>
      <c r="AG84" s="21">
        <v>36362.9</v>
      </c>
      <c r="AH84" s="21">
        <v>56796.9</v>
      </c>
      <c r="AI84" s="21">
        <v>71551.100000000006</v>
      </c>
      <c r="AJ84" s="21">
        <v>9950</v>
      </c>
      <c r="AK84" s="21">
        <v>10380</v>
      </c>
      <c r="AL84" s="21">
        <v>10700</v>
      </c>
      <c r="AM84" s="21">
        <v>11200</v>
      </c>
      <c r="AN84" s="21">
        <v>0</v>
      </c>
      <c r="AO84" s="21">
        <v>0</v>
      </c>
      <c r="AP84" s="21">
        <v>0</v>
      </c>
      <c r="AQ84" s="21">
        <v>0</v>
      </c>
      <c r="AR84" s="21">
        <v>1760</v>
      </c>
      <c r="AS84" s="21">
        <v>1870</v>
      </c>
      <c r="AT84" s="21">
        <v>2110</v>
      </c>
      <c r="AU84" s="21">
        <v>2110</v>
      </c>
    </row>
    <row r="85" spans="1:47" ht="49.5">
      <c r="A85" s="19">
        <v>65</v>
      </c>
      <c r="B85" s="20" t="s">
        <v>96</v>
      </c>
      <c r="C85" s="30">
        <v>4999</v>
      </c>
      <c r="D85" s="21">
        <f t="shared" si="4"/>
        <v>15448.9</v>
      </c>
      <c r="E85" s="21">
        <f t="shared" si="5"/>
        <v>37729.300000000003</v>
      </c>
      <c r="F85" s="21">
        <f t="shared" si="6"/>
        <v>59489.3</v>
      </c>
      <c r="G85" s="21">
        <f t="shared" si="7"/>
        <v>77193.400000000009</v>
      </c>
      <c r="H85" s="34">
        <v>372.1</v>
      </c>
      <c r="I85" s="34">
        <v>885.7</v>
      </c>
      <c r="J85" s="34">
        <v>1342.9</v>
      </c>
      <c r="K85" s="34">
        <v>1809.2</v>
      </c>
      <c r="L85" s="21">
        <v>0</v>
      </c>
      <c r="M85" s="21">
        <v>0</v>
      </c>
      <c r="N85" s="21">
        <v>0</v>
      </c>
      <c r="O85" s="21">
        <v>0</v>
      </c>
      <c r="P85" s="19">
        <v>45.9</v>
      </c>
      <c r="Q85" s="19">
        <v>114.7</v>
      </c>
      <c r="R85" s="19">
        <v>156</v>
      </c>
      <c r="S85" s="19">
        <v>229.4</v>
      </c>
      <c r="T85" s="21">
        <v>15030.9</v>
      </c>
      <c r="U85" s="21">
        <v>36728.9</v>
      </c>
      <c r="V85" s="21">
        <v>57990.400000000001</v>
      </c>
      <c r="W85" s="21">
        <v>75154.8</v>
      </c>
      <c r="X85" s="19">
        <v>0</v>
      </c>
      <c r="Y85" s="19">
        <v>0</v>
      </c>
      <c r="Z85" s="19">
        <v>0</v>
      </c>
      <c r="AA85" s="19">
        <v>0</v>
      </c>
      <c r="AB85" s="21">
        <f t="shared" si="0"/>
        <v>20447.900000000001</v>
      </c>
      <c r="AC85" s="21">
        <f t="shared" si="1"/>
        <v>42728.3</v>
      </c>
      <c r="AD85" s="21">
        <f t="shared" si="2"/>
        <v>64488.3</v>
      </c>
      <c r="AE85" s="21">
        <f t="shared" si="3"/>
        <v>82192.399999999994</v>
      </c>
      <c r="AF85" s="21">
        <v>13207.1</v>
      </c>
      <c r="AG85" s="21">
        <v>33040.6</v>
      </c>
      <c r="AH85" s="21">
        <v>54161.9</v>
      </c>
      <c r="AI85" s="21">
        <v>69463</v>
      </c>
      <c r="AJ85" s="21">
        <v>6135.8</v>
      </c>
      <c r="AK85" s="21">
        <v>8512.7000000000007</v>
      </c>
      <c r="AL85" s="21">
        <v>9141.4</v>
      </c>
      <c r="AM85" s="21">
        <v>11394.4</v>
      </c>
      <c r="AN85" s="21">
        <v>0</v>
      </c>
      <c r="AO85" s="21">
        <v>0</v>
      </c>
      <c r="AP85" s="21">
        <v>0</v>
      </c>
      <c r="AQ85" s="21">
        <v>0</v>
      </c>
      <c r="AR85" s="21">
        <v>1105</v>
      </c>
      <c r="AS85" s="21">
        <v>1175</v>
      </c>
      <c r="AT85" s="21">
        <v>1185</v>
      </c>
      <c r="AU85" s="21">
        <v>1335</v>
      </c>
    </row>
    <row r="86" spans="1:47" ht="33">
      <c r="A86" s="19">
        <v>66</v>
      </c>
      <c r="B86" s="20" t="s">
        <v>97</v>
      </c>
      <c r="C86" s="30">
        <v>4529.8999999999996</v>
      </c>
      <c r="D86" s="21">
        <f t="shared" ref="D86:D132" si="16">SUM(H86+L86+P86+T86+X86)</f>
        <v>15193.800000000001</v>
      </c>
      <c r="E86" s="21">
        <f t="shared" ref="E86:E132" si="17">SUM(I86+M86+Q86+U86+Y86)</f>
        <v>38325.199999999997</v>
      </c>
      <c r="F86" s="21">
        <f t="shared" ref="F86:F132" si="18">SUM(J86+N86+R86+V86+Z86)</f>
        <v>59841.899999999994</v>
      </c>
      <c r="G86" s="21">
        <f t="shared" ref="G86:G132" si="19">SUM(K86+O86+S86+W86+AA86)</f>
        <v>77122.2</v>
      </c>
      <c r="H86" s="34">
        <v>304.7</v>
      </c>
      <c r="I86" s="34">
        <v>753.1</v>
      </c>
      <c r="J86" s="34">
        <v>1166.2</v>
      </c>
      <c r="K86" s="34">
        <v>1585</v>
      </c>
      <c r="L86" s="21">
        <v>0</v>
      </c>
      <c r="M86" s="21">
        <v>0</v>
      </c>
      <c r="N86" s="21">
        <v>0</v>
      </c>
      <c r="O86" s="21">
        <v>0</v>
      </c>
      <c r="P86" s="19">
        <v>76</v>
      </c>
      <c r="Q86" s="19">
        <v>1280</v>
      </c>
      <c r="R86" s="19">
        <v>1349</v>
      </c>
      <c r="S86" s="19">
        <v>1471.8</v>
      </c>
      <c r="T86" s="21">
        <v>14813.1</v>
      </c>
      <c r="U86" s="21">
        <v>36292.1</v>
      </c>
      <c r="V86" s="21">
        <v>57326.7</v>
      </c>
      <c r="W86" s="21">
        <v>74065.399999999994</v>
      </c>
      <c r="X86" s="19">
        <v>0</v>
      </c>
      <c r="Y86" s="19">
        <v>0</v>
      </c>
      <c r="Z86" s="19">
        <v>0</v>
      </c>
      <c r="AA86" s="19">
        <v>0</v>
      </c>
      <c r="AB86" s="21">
        <f t="shared" ref="AB86:AB132" si="20">SUM(AF86+AJ86+AN86+AR86)</f>
        <v>19723.7</v>
      </c>
      <c r="AC86" s="21">
        <f t="shared" ref="AC86:AC132" si="21">SUM(AG86+AK86+AO86+AS86)</f>
        <v>42855.1</v>
      </c>
      <c r="AD86" s="21">
        <f t="shared" ref="AD86:AD132" si="22">SUM(AH86+AL86+AP86+AT86)</f>
        <v>64371.8</v>
      </c>
      <c r="AE86" s="21">
        <f t="shared" ref="AE86:AE132" si="23">SUM(AI86+AM86+AQ86+AU86)</f>
        <v>81652.100000000006</v>
      </c>
      <c r="AF86" s="21">
        <v>14157.7</v>
      </c>
      <c r="AG86" s="21">
        <v>31753.1</v>
      </c>
      <c r="AH86" s="21">
        <v>52388.800000000003</v>
      </c>
      <c r="AI86" s="21">
        <v>69426.3</v>
      </c>
      <c r="AJ86" s="21">
        <v>5266</v>
      </c>
      <c r="AK86" s="21">
        <v>9052</v>
      </c>
      <c r="AL86" s="21">
        <v>9933</v>
      </c>
      <c r="AM86" s="21">
        <v>10175.799999999999</v>
      </c>
      <c r="AN86" s="21">
        <v>0</v>
      </c>
      <c r="AO86" s="21">
        <v>0</v>
      </c>
      <c r="AP86" s="21">
        <v>0</v>
      </c>
      <c r="AQ86" s="21">
        <v>0</v>
      </c>
      <c r="AR86" s="21">
        <v>300</v>
      </c>
      <c r="AS86" s="21">
        <v>2050</v>
      </c>
      <c r="AT86" s="21">
        <v>2050</v>
      </c>
      <c r="AU86" s="21">
        <v>2050</v>
      </c>
    </row>
    <row r="87" spans="1:47" ht="16.5">
      <c r="A87" s="19">
        <v>67</v>
      </c>
      <c r="B87" s="20" t="s">
        <v>98</v>
      </c>
      <c r="C87" s="30">
        <v>5142.3999999999996</v>
      </c>
      <c r="D87" s="21">
        <f t="shared" si="16"/>
        <v>13983.1</v>
      </c>
      <c r="E87" s="21">
        <f t="shared" si="17"/>
        <v>34247.599999999999</v>
      </c>
      <c r="F87" s="21">
        <f t="shared" si="18"/>
        <v>53958</v>
      </c>
      <c r="G87" s="21">
        <f t="shared" si="19"/>
        <v>69388</v>
      </c>
      <c r="H87" s="34">
        <v>669.8</v>
      </c>
      <c r="I87" s="34">
        <v>1629.5</v>
      </c>
      <c r="J87" s="34">
        <v>2442.1</v>
      </c>
      <c r="K87" s="34">
        <v>2821.7</v>
      </c>
      <c r="L87" s="21">
        <v>0</v>
      </c>
      <c r="M87" s="21">
        <v>0</v>
      </c>
      <c r="N87" s="21">
        <v>0</v>
      </c>
      <c r="O87" s="21">
        <v>0</v>
      </c>
      <c r="P87" s="19">
        <v>13.6</v>
      </c>
      <c r="Q87" s="19">
        <v>34</v>
      </c>
      <c r="R87" s="19">
        <v>46.2</v>
      </c>
      <c r="S87" s="21">
        <v>68</v>
      </c>
      <c r="T87" s="21">
        <v>13299.7</v>
      </c>
      <c r="U87" s="21">
        <v>32584.1</v>
      </c>
      <c r="V87" s="21">
        <v>51469.7</v>
      </c>
      <c r="W87" s="21">
        <v>66498.3</v>
      </c>
      <c r="X87" s="19">
        <v>0</v>
      </c>
      <c r="Y87" s="19">
        <v>0</v>
      </c>
      <c r="Z87" s="19">
        <v>0</v>
      </c>
      <c r="AA87" s="19">
        <v>0</v>
      </c>
      <c r="AB87" s="21">
        <f t="shared" si="20"/>
        <v>19590.5</v>
      </c>
      <c r="AC87" s="21">
        <f t="shared" si="21"/>
        <v>39855</v>
      </c>
      <c r="AD87" s="21">
        <f t="shared" si="22"/>
        <v>59565.4</v>
      </c>
      <c r="AE87" s="21">
        <f t="shared" si="23"/>
        <v>74995.399999999994</v>
      </c>
      <c r="AF87" s="21">
        <v>13993.5</v>
      </c>
      <c r="AG87" s="21">
        <v>33189.599999999999</v>
      </c>
      <c r="AH87" s="21">
        <v>51026.8</v>
      </c>
      <c r="AI87" s="21">
        <v>65382</v>
      </c>
      <c r="AJ87" s="21">
        <v>4757</v>
      </c>
      <c r="AK87" s="21">
        <v>5795.4</v>
      </c>
      <c r="AL87" s="21">
        <v>6938.6</v>
      </c>
      <c r="AM87" s="21">
        <v>7963.4</v>
      </c>
      <c r="AN87" s="21">
        <v>0</v>
      </c>
      <c r="AO87" s="21">
        <v>0</v>
      </c>
      <c r="AP87" s="21">
        <v>0</v>
      </c>
      <c r="AQ87" s="21">
        <v>0</v>
      </c>
      <c r="AR87" s="21">
        <v>840</v>
      </c>
      <c r="AS87" s="21">
        <v>870</v>
      </c>
      <c r="AT87" s="21">
        <v>1600</v>
      </c>
      <c r="AU87" s="21">
        <v>1650</v>
      </c>
    </row>
    <row r="88" spans="1:47" ht="33">
      <c r="A88" s="19">
        <v>68</v>
      </c>
      <c r="B88" s="22" t="s">
        <v>99</v>
      </c>
      <c r="C88" s="30">
        <v>6661.3</v>
      </c>
      <c r="D88" s="21">
        <f t="shared" si="16"/>
        <v>24107.300000000003</v>
      </c>
      <c r="E88" s="21">
        <f t="shared" si="17"/>
        <v>58386.6</v>
      </c>
      <c r="F88" s="21">
        <f t="shared" si="18"/>
        <v>91694.9</v>
      </c>
      <c r="G88" s="21">
        <f t="shared" si="19"/>
        <v>119326.70000000001</v>
      </c>
      <c r="H88" s="34">
        <v>1918.7</v>
      </c>
      <c r="I88" s="34">
        <v>3924.7</v>
      </c>
      <c r="J88" s="34">
        <v>5930.8</v>
      </c>
      <c r="K88" s="34">
        <v>8094.1</v>
      </c>
      <c r="L88" s="21">
        <v>0</v>
      </c>
      <c r="M88" s="21">
        <v>0</v>
      </c>
      <c r="N88" s="21">
        <v>0</v>
      </c>
      <c r="O88" s="21">
        <v>0</v>
      </c>
      <c r="P88" s="19">
        <v>78.2</v>
      </c>
      <c r="Q88" s="19">
        <v>485.5</v>
      </c>
      <c r="R88" s="19">
        <v>555.9</v>
      </c>
      <c r="S88" s="21">
        <v>681</v>
      </c>
      <c r="T88" s="21">
        <v>22110.400000000001</v>
      </c>
      <c r="U88" s="21">
        <v>53976.4</v>
      </c>
      <c r="V88" s="21">
        <v>85208.2</v>
      </c>
      <c r="W88" s="21">
        <v>110551.6</v>
      </c>
      <c r="X88" s="19">
        <v>0</v>
      </c>
      <c r="Y88" s="19">
        <v>0</v>
      </c>
      <c r="Z88" s="19">
        <v>0</v>
      </c>
      <c r="AA88" s="19">
        <v>0</v>
      </c>
      <c r="AB88" s="21">
        <f t="shared" si="20"/>
        <v>30768.6</v>
      </c>
      <c r="AC88" s="21">
        <f t="shared" si="21"/>
        <v>65047.9</v>
      </c>
      <c r="AD88" s="21">
        <f t="shared" si="22"/>
        <v>98356.2</v>
      </c>
      <c r="AE88" s="21">
        <f t="shared" si="23"/>
        <v>125988</v>
      </c>
      <c r="AF88" s="21">
        <v>24150.3</v>
      </c>
      <c r="AG88" s="21">
        <v>54092.3</v>
      </c>
      <c r="AH88" s="21">
        <v>83362</v>
      </c>
      <c r="AI88" s="21">
        <v>110258.7</v>
      </c>
      <c r="AJ88" s="21">
        <v>5618.3</v>
      </c>
      <c r="AK88" s="21">
        <v>9755.6</v>
      </c>
      <c r="AL88" s="21">
        <v>13644.2</v>
      </c>
      <c r="AM88" s="21">
        <v>14379.3</v>
      </c>
      <c r="AN88" s="21">
        <v>0</v>
      </c>
      <c r="AO88" s="21">
        <v>0</v>
      </c>
      <c r="AP88" s="21">
        <v>0</v>
      </c>
      <c r="AQ88" s="21">
        <v>0</v>
      </c>
      <c r="AR88" s="21">
        <v>1000</v>
      </c>
      <c r="AS88" s="21">
        <v>1200</v>
      </c>
      <c r="AT88" s="21">
        <v>1350</v>
      </c>
      <c r="AU88" s="21">
        <v>1350</v>
      </c>
    </row>
    <row r="89" spans="1:47" ht="33">
      <c r="A89" s="19">
        <v>69</v>
      </c>
      <c r="B89" s="20" t="s">
        <v>100</v>
      </c>
      <c r="C89" s="30">
        <v>13691.3</v>
      </c>
      <c r="D89" s="21">
        <f t="shared" si="16"/>
        <v>21518</v>
      </c>
      <c r="E89" s="21">
        <f t="shared" si="17"/>
        <v>52615</v>
      </c>
      <c r="F89" s="21">
        <f t="shared" si="18"/>
        <v>82841.900000000009</v>
      </c>
      <c r="G89" s="21">
        <f t="shared" si="19"/>
        <v>106715.59999999999</v>
      </c>
      <c r="H89" s="34">
        <v>1059.9000000000001</v>
      </c>
      <c r="I89" s="34">
        <v>2584.9</v>
      </c>
      <c r="J89" s="34">
        <v>3868.8</v>
      </c>
      <c r="K89" s="34">
        <v>4425.1000000000004</v>
      </c>
      <c r="L89" s="21">
        <v>0</v>
      </c>
      <c r="M89" s="21">
        <v>0</v>
      </c>
      <c r="N89" s="21">
        <v>0</v>
      </c>
      <c r="O89" s="21">
        <v>0</v>
      </c>
      <c r="P89" s="19">
        <v>51.6</v>
      </c>
      <c r="Q89" s="19">
        <v>129.1</v>
      </c>
      <c r="R89" s="19">
        <v>175.5</v>
      </c>
      <c r="S89" s="19">
        <v>258.10000000000002</v>
      </c>
      <c r="T89" s="21">
        <v>20406.5</v>
      </c>
      <c r="U89" s="21">
        <v>49901</v>
      </c>
      <c r="V89" s="21">
        <v>78797.600000000006</v>
      </c>
      <c r="W89" s="21">
        <v>102032.4</v>
      </c>
      <c r="X89" s="19">
        <v>0</v>
      </c>
      <c r="Y89" s="19">
        <v>0</v>
      </c>
      <c r="Z89" s="19">
        <v>0</v>
      </c>
      <c r="AA89" s="19">
        <v>0</v>
      </c>
      <c r="AB89" s="21">
        <f t="shared" si="20"/>
        <v>35209.299999999996</v>
      </c>
      <c r="AC89" s="21">
        <f t="shared" si="21"/>
        <v>66306.3</v>
      </c>
      <c r="AD89" s="21">
        <f t="shared" si="22"/>
        <v>96533.2</v>
      </c>
      <c r="AE89" s="21">
        <f t="shared" si="23"/>
        <v>120406.9</v>
      </c>
      <c r="AF89" s="21">
        <v>30655.8</v>
      </c>
      <c r="AG89" s="21">
        <v>57252.4</v>
      </c>
      <c r="AH89" s="21">
        <v>83108.899999999994</v>
      </c>
      <c r="AI89" s="21">
        <v>102849.4</v>
      </c>
      <c r="AJ89" s="21">
        <v>4285.3999999999996</v>
      </c>
      <c r="AK89" s="21">
        <v>8073.9</v>
      </c>
      <c r="AL89" s="21">
        <v>11924.3</v>
      </c>
      <c r="AM89" s="21">
        <v>15862.5</v>
      </c>
      <c r="AN89" s="21">
        <v>0</v>
      </c>
      <c r="AO89" s="21">
        <v>0</v>
      </c>
      <c r="AP89" s="21">
        <v>0</v>
      </c>
      <c r="AQ89" s="21">
        <v>0</v>
      </c>
      <c r="AR89" s="21">
        <v>268.10000000000002</v>
      </c>
      <c r="AS89" s="21">
        <v>980</v>
      </c>
      <c r="AT89" s="21">
        <v>1500</v>
      </c>
      <c r="AU89" s="21">
        <v>1695</v>
      </c>
    </row>
    <row r="90" spans="1:47" ht="33">
      <c r="A90" s="19">
        <v>70</v>
      </c>
      <c r="B90" s="22" t="s">
        <v>101</v>
      </c>
      <c r="C90" s="30">
        <v>3747.8</v>
      </c>
      <c r="D90" s="21">
        <f t="shared" si="16"/>
        <v>14138.900000000001</v>
      </c>
      <c r="E90" s="21">
        <f t="shared" si="17"/>
        <v>34614.400000000001</v>
      </c>
      <c r="F90" s="21">
        <f t="shared" si="18"/>
        <v>54606.799999999996</v>
      </c>
      <c r="G90" s="21">
        <f t="shared" si="19"/>
        <v>70549.5</v>
      </c>
      <c r="H90" s="34">
        <v>354</v>
      </c>
      <c r="I90" s="34">
        <v>839.8</v>
      </c>
      <c r="J90" s="34">
        <v>1275.7</v>
      </c>
      <c r="K90" s="34">
        <v>1625.2</v>
      </c>
      <c r="L90" s="21">
        <v>0</v>
      </c>
      <c r="M90" s="21">
        <v>0</v>
      </c>
      <c r="N90" s="21">
        <v>0</v>
      </c>
      <c r="O90" s="21">
        <v>0</v>
      </c>
      <c r="P90" s="19">
        <v>34.700000000000003</v>
      </c>
      <c r="Q90" s="19">
        <v>86.7</v>
      </c>
      <c r="R90" s="19">
        <v>117.9</v>
      </c>
      <c r="S90" s="19">
        <v>173.4</v>
      </c>
      <c r="T90" s="21">
        <v>13750.2</v>
      </c>
      <c r="U90" s="21">
        <v>33687.9</v>
      </c>
      <c r="V90" s="21">
        <v>53213.2</v>
      </c>
      <c r="W90" s="21">
        <v>68750.899999999994</v>
      </c>
      <c r="X90" s="19">
        <v>0</v>
      </c>
      <c r="Y90" s="19">
        <v>0</v>
      </c>
      <c r="Z90" s="19">
        <v>0</v>
      </c>
      <c r="AA90" s="19">
        <v>0</v>
      </c>
      <c r="AB90" s="21">
        <f t="shared" si="20"/>
        <v>17886.7</v>
      </c>
      <c r="AC90" s="21">
        <f t="shared" si="21"/>
        <v>38362.199999999997</v>
      </c>
      <c r="AD90" s="21">
        <f t="shared" si="22"/>
        <v>58354.6</v>
      </c>
      <c r="AE90" s="21">
        <f t="shared" si="23"/>
        <v>74297.3</v>
      </c>
      <c r="AF90" s="21">
        <v>14912</v>
      </c>
      <c r="AG90" s="21">
        <v>34715.5</v>
      </c>
      <c r="AH90" s="21">
        <v>49396.7</v>
      </c>
      <c r="AI90" s="21">
        <v>63964.9</v>
      </c>
      <c r="AJ90" s="21">
        <v>2924.7</v>
      </c>
      <c r="AK90" s="21">
        <v>3596.7</v>
      </c>
      <c r="AL90" s="21">
        <v>3907.9</v>
      </c>
      <c r="AM90" s="21">
        <v>5282.4</v>
      </c>
      <c r="AN90" s="21">
        <v>0</v>
      </c>
      <c r="AO90" s="21">
        <v>0</v>
      </c>
      <c r="AP90" s="21">
        <v>0</v>
      </c>
      <c r="AQ90" s="21">
        <v>0</v>
      </c>
      <c r="AR90" s="21">
        <v>50</v>
      </c>
      <c r="AS90" s="21">
        <v>50</v>
      </c>
      <c r="AT90" s="21">
        <v>5050</v>
      </c>
      <c r="AU90" s="21">
        <v>5050</v>
      </c>
    </row>
    <row r="91" spans="1:47" ht="16.5">
      <c r="A91" s="19">
        <v>71</v>
      </c>
      <c r="B91" s="20" t="s">
        <v>102</v>
      </c>
      <c r="C91" s="30">
        <v>58537.4</v>
      </c>
      <c r="D91" s="21">
        <f t="shared" si="16"/>
        <v>25775.1</v>
      </c>
      <c r="E91" s="21">
        <f t="shared" si="17"/>
        <v>58328.5</v>
      </c>
      <c r="F91" s="21">
        <f t="shared" si="18"/>
        <v>90225.400000000009</v>
      </c>
      <c r="G91" s="21">
        <f t="shared" si="19"/>
        <v>116360.7</v>
      </c>
      <c r="H91" s="34">
        <v>2245.6999999999998</v>
      </c>
      <c r="I91" s="34">
        <v>2669.2</v>
      </c>
      <c r="J91" s="34">
        <v>3092.7</v>
      </c>
      <c r="K91" s="34">
        <v>3675.1</v>
      </c>
      <c r="L91" s="21">
        <v>0</v>
      </c>
      <c r="M91" s="21">
        <v>0</v>
      </c>
      <c r="N91" s="21">
        <v>0</v>
      </c>
      <c r="O91" s="21">
        <v>0</v>
      </c>
      <c r="P91" s="19">
        <v>28.6</v>
      </c>
      <c r="Q91" s="19">
        <v>71.400000000000006</v>
      </c>
      <c r="R91" s="19">
        <v>97.1</v>
      </c>
      <c r="S91" s="19">
        <v>142.80000000000001</v>
      </c>
      <c r="T91" s="21">
        <v>22260.5</v>
      </c>
      <c r="U91" s="21">
        <v>54347.6</v>
      </c>
      <c r="V91" s="21">
        <v>85795.3</v>
      </c>
      <c r="W91" s="21">
        <v>111302.5</v>
      </c>
      <c r="X91" s="19">
        <v>1240.3</v>
      </c>
      <c r="Y91" s="19">
        <v>1240.3</v>
      </c>
      <c r="Z91" s="19">
        <v>1240.3</v>
      </c>
      <c r="AA91" s="19">
        <v>1240.3</v>
      </c>
      <c r="AB91" s="21">
        <f t="shared" si="20"/>
        <v>84312.5</v>
      </c>
      <c r="AC91" s="21">
        <f t="shared" si="21"/>
        <v>116865.9</v>
      </c>
      <c r="AD91" s="21">
        <f t="shared" si="22"/>
        <v>148762.79999999999</v>
      </c>
      <c r="AE91" s="21">
        <f t="shared" si="23"/>
        <v>174898.1</v>
      </c>
      <c r="AF91" s="21">
        <v>33093.1</v>
      </c>
      <c r="AG91" s="21">
        <v>63553.7</v>
      </c>
      <c r="AH91" s="21">
        <v>89524.9</v>
      </c>
      <c r="AI91" s="21">
        <v>113564.5</v>
      </c>
      <c r="AJ91" s="21">
        <v>28919.4</v>
      </c>
      <c r="AK91" s="21">
        <v>31012.2</v>
      </c>
      <c r="AL91" s="21">
        <v>32937.9</v>
      </c>
      <c r="AM91" s="21">
        <v>33033.599999999999</v>
      </c>
      <c r="AN91" s="21">
        <v>0</v>
      </c>
      <c r="AO91" s="21">
        <v>0</v>
      </c>
      <c r="AP91" s="21">
        <v>0</v>
      </c>
      <c r="AQ91" s="21">
        <v>0</v>
      </c>
      <c r="AR91" s="21">
        <v>22300</v>
      </c>
      <c r="AS91" s="21">
        <v>22300</v>
      </c>
      <c r="AT91" s="21">
        <v>26300</v>
      </c>
      <c r="AU91" s="21">
        <v>28300</v>
      </c>
    </row>
    <row r="92" spans="1:47" ht="16.5">
      <c r="A92" s="19">
        <v>72</v>
      </c>
      <c r="B92" s="20" t="s">
        <v>103</v>
      </c>
      <c r="C92" s="30">
        <v>3100.8</v>
      </c>
      <c r="D92" s="21">
        <f t="shared" si="16"/>
        <v>13739.7</v>
      </c>
      <c r="E92" s="21">
        <f t="shared" si="17"/>
        <v>33755.199999999997</v>
      </c>
      <c r="F92" s="21">
        <f t="shared" si="18"/>
        <v>53138.7</v>
      </c>
      <c r="G92" s="21">
        <f t="shared" si="19"/>
        <v>69011.600000000006</v>
      </c>
      <c r="H92" s="34">
        <v>178.2</v>
      </c>
      <c r="I92" s="34">
        <v>403.4</v>
      </c>
      <c r="J92" s="34">
        <v>628.5</v>
      </c>
      <c r="K92" s="34">
        <v>1034.0999999999999</v>
      </c>
      <c r="L92" s="21">
        <v>0</v>
      </c>
      <c r="M92" s="21">
        <v>0</v>
      </c>
      <c r="N92" s="21">
        <v>0</v>
      </c>
      <c r="O92" s="21">
        <v>0</v>
      </c>
      <c r="P92" s="19">
        <v>109.5</v>
      </c>
      <c r="Q92" s="19">
        <v>443.7</v>
      </c>
      <c r="R92" s="19">
        <v>542.20000000000005</v>
      </c>
      <c r="S92" s="19">
        <v>717.4</v>
      </c>
      <c r="T92" s="21">
        <v>13452</v>
      </c>
      <c r="U92" s="21">
        <v>32908.1</v>
      </c>
      <c r="V92" s="21">
        <v>51968</v>
      </c>
      <c r="W92" s="21">
        <v>67260.100000000006</v>
      </c>
      <c r="X92" s="19">
        <v>0</v>
      </c>
      <c r="Y92" s="19">
        <v>0</v>
      </c>
      <c r="Z92" s="19">
        <v>0</v>
      </c>
      <c r="AA92" s="19">
        <v>0</v>
      </c>
      <c r="AB92" s="21">
        <f t="shared" si="20"/>
        <v>16840.5</v>
      </c>
      <c r="AC92" s="21">
        <f t="shared" si="21"/>
        <v>36856</v>
      </c>
      <c r="AD92" s="21">
        <f t="shared" si="22"/>
        <v>56239.5</v>
      </c>
      <c r="AE92" s="21">
        <f t="shared" si="23"/>
        <v>72112.400000000009</v>
      </c>
      <c r="AF92" s="21">
        <v>14081</v>
      </c>
      <c r="AG92" s="21">
        <v>32272.9</v>
      </c>
      <c r="AH92" s="21">
        <v>50912.9</v>
      </c>
      <c r="AI92" s="21">
        <v>65268.3</v>
      </c>
      <c r="AJ92" s="21">
        <v>2559.5</v>
      </c>
      <c r="AK92" s="21">
        <v>4298.1000000000004</v>
      </c>
      <c r="AL92" s="21">
        <v>5026.6000000000004</v>
      </c>
      <c r="AM92" s="21">
        <v>6524.1</v>
      </c>
      <c r="AN92" s="21">
        <v>0</v>
      </c>
      <c r="AO92" s="21">
        <v>0</v>
      </c>
      <c r="AP92" s="21">
        <v>0</v>
      </c>
      <c r="AQ92" s="21">
        <v>0</v>
      </c>
      <c r="AR92" s="21">
        <v>200</v>
      </c>
      <c r="AS92" s="21">
        <v>285</v>
      </c>
      <c r="AT92" s="21">
        <v>300</v>
      </c>
      <c r="AU92" s="21">
        <v>320</v>
      </c>
    </row>
    <row r="93" spans="1:47" ht="16.5">
      <c r="A93" s="19">
        <v>73</v>
      </c>
      <c r="B93" s="20" t="s">
        <v>104</v>
      </c>
      <c r="C93" s="30">
        <v>5689.2</v>
      </c>
      <c r="D93" s="21">
        <f t="shared" si="16"/>
        <v>13034.199999999999</v>
      </c>
      <c r="E93" s="21">
        <f t="shared" si="17"/>
        <v>31901.5</v>
      </c>
      <c r="F93" s="21">
        <f t="shared" si="18"/>
        <v>50242.399999999994</v>
      </c>
      <c r="G93" s="21">
        <f t="shared" si="19"/>
        <v>65195.4</v>
      </c>
      <c r="H93" s="34">
        <v>284.8</v>
      </c>
      <c r="I93" s="34">
        <v>667.4</v>
      </c>
      <c r="J93" s="34">
        <v>1020.5</v>
      </c>
      <c r="K93" s="34">
        <v>1358.6</v>
      </c>
      <c r="L93" s="21">
        <v>0</v>
      </c>
      <c r="M93" s="21">
        <v>0</v>
      </c>
      <c r="N93" s="21">
        <v>0</v>
      </c>
      <c r="O93" s="21">
        <v>0</v>
      </c>
      <c r="P93" s="19">
        <v>68</v>
      </c>
      <c r="Q93" s="19">
        <v>260</v>
      </c>
      <c r="R93" s="19">
        <v>321.2</v>
      </c>
      <c r="S93" s="19">
        <v>430</v>
      </c>
      <c r="T93" s="35">
        <v>12681.4</v>
      </c>
      <c r="U93" s="35">
        <v>30974.1</v>
      </c>
      <c r="V93" s="35">
        <v>48900.7</v>
      </c>
      <c r="W93" s="35">
        <v>63406.8</v>
      </c>
      <c r="X93" s="19">
        <v>0</v>
      </c>
      <c r="Y93" s="19">
        <v>0</v>
      </c>
      <c r="Z93" s="19">
        <v>0</v>
      </c>
      <c r="AA93" s="19">
        <v>0</v>
      </c>
      <c r="AB93" s="21">
        <f t="shared" si="20"/>
        <v>18723.400000000001</v>
      </c>
      <c r="AC93" s="21">
        <f t="shared" si="21"/>
        <v>37590.699999999997</v>
      </c>
      <c r="AD93" s="21">
        <f t="shared" si="22"/>
        <v>55931.6</v>
      </c>
      <c r="AE93" s="21">
        <f t="shared" si="23"/>
        <v>70884.599999999991</v>
      </c>
      <c r="AF93" s="21">
        <v>14335</v>
      </c>
      <c r="AG93" s="21">
        <v>31344.799999999999</v>
      </c>
      <c r="AH93" s="21">
        <v>49029.5</v>
      </c>
      <c r="AI93" s="21">
        <v>62273.7</v>
      </c>
      <c r="AJ93" s="21">
        <v>3858.4</v>
      </c>
      <c r="AK93" s="21">
        <v>5585.9</v>
      </c>
      <c r="AL93" s="21">
        <v>6242.1</v>
      </c>
      <c r="AM93" s="21">
        <v>7910.9</v>
      </c>
      <c r="AN93" s="21">
        <v>0</v>
      </c>
      <c r="AO93" s="21">
        <v>0</v>
      </c>
      <c r="AP93" s="21">
        <v>0</v>
      </c>
      <c r="AQ93" s="21">
        <v>0</v>
      </c>
      <c r="AR93" s="21">
        <v>530</v>
      </c>
      <c r="AS93" s="21">
        <v>660</v>
      </c>
      <c r="AT93" s="21">
        <v>660</v>
      </c>
      <c r="AU93" s="21">
        <v>700</v>
      </c>
    </row>
    <row r="94" spans="1:47" ht="16.5">
      <c r="A94" s="19">
        <v>74</v>
      </c>
      <c r="B94" s="20" t="s">
        <v>105</v>
      </c>
      <c r="C94" s="30">
        <v>2426.9</v>
      </c>
      <c r="D94" s="21">
        <f t="shared" si="16"/>
        <v>24366</v>
      </c>
      <c r="E94" s="21">
        <f t="shared" si="17"/>
        <v>61092.7</v>
      </c>
      <c r="F94" s="21">
        <f t="shared" si="18"/>
        <v>95060.4</v>
      </c>
      <c r="G94" s="21">
        <f t="shared" si="19"/>
        <v>120497.9</v>
      </c>
      <c r="H94" s="34">
        <v>2676.3</v>
      </c>
      <c r="I94" s="34">
        <v>6621.3</v>
      </c>
      <c r="J94" s="34">
        <v>9854.4</v>
      </c>
      <c r="K94" s="34">
        <v>10724.4</v>
      </c>
      <c r="L94" s="21">
        <v>0</v>
      </c>
      <c r="M94" s="21">
        <v>0</v>
      </c>
      <c r="N94" s="21">
        <v>0</v>
      </c>
      <c r="O94" s="21">
        <v>0</v>
      </c>
      <c r="P94" s="19">
        <v>123.8</v>
      </c>
      <c r="Q94" s="19">
        <v>309.39999999999998</v>
      </c>
      <c r="R94" s="19">
        <v>420.8</v>
      </c>
      <c r="S94" s="19">
        <v>618.79999999999995</v>
      </c>
      <c r="T94" s="21">
        <v>21565.9</v>
      </c>
      <c r="U94" s="21">
        <v>52837</v>
      </c>
      <c r="V94" s="21">
        <v>83460.2</v>
      </c>
      <c r="W94" s="21">
        <v>107829.7</v>
      </c>
      <c r="X94" s="19">
        <v>0</v>
      </c>
      <c r="Y94" s="19">
        <v>1325</v>
      </c>
      <c r="Z94" s="19">
        <v>1325</v>
      </c>
      <c r="AA94" s="19">
        <v>1325</v>
      </c>
      <c r="AB94" s="21">
        <f t="shared" si="20"/>
        <v>26792.899999999998</v>
      </c>
      <c r="AC94" s="21">
        <f t="shared" si="21"/>
        <v>63519.6</v>
      </c>
      <c r="AD94" s="21">
        <f t="shared" si="22"/>
        <v>97487.3</v>
      </c>
      <c r="AE94" s="21">
        <f t="shared" si="23"/>
        <v>122924.8</v>
      </c>
      <c r="AF94" s="21">
        <v>21327.1</v>
      </c>
      <c r="AG94" s="21">
        <v>53663.199999999997</v>
      </c>
      <c r="AH94" s="21">
        <v>85479.5</v>
      </c>
      <c r="AI94" s="21">
        <v>110019</v>
      </c>
      <c r="AJ94" s="21">
        <v>5145.8</v>
      </c>
      <c r="AK94" s="21">
        <v>9236.4</v>
      </c>
      <c r="AL94" s="21">
        <v>10987.8</v>
      </c>
      <c r="AM94" s="21">
        <v>11885.8</v>
      </c>
      <c r="AN94" s="21">
        <v>0</v>
      </c>
      <c r="AO94" s="21">
        <v>0</v>
      </c>
      <c r="AP94" s="21">
        <v>0</v>
      </c>
      <c r="AQ94" s="21">
        <v>0</v>
      </c>
      <c r="AR94" s="21">
        <v>320</v>
      </c>
      <c r="AS94" s="21">
        <v>620</v>
      </c>
      <c r="AT94" s="21">
        <v>1020</v>
      </c>
      <c r="AU94" s="21">
        <v>1020</v>
      </c>
    </row>
    <row r="95" spans="1:47" ht="16.5">
      <c r="A95" s="19">
        <v>75</v>
      </c>
      <c r="B95" s="20" t="s">
        <v>106</v>
      </c>
      <c r="C95" s="30">
        <v>3542.6</v>
      </c>
      <c r="D95" s="21">
        <f t="shared" si="16"/>
        <v>12362.6</v>
      </c>
      <c r="E95" s="21">
        <f t="shared" si="17"/>
        <v>30211.200000000001</v>
      </c>
      <c r="F95" s="21">
        <f t="shared" si="18"/>
        <v>47646.799999999996</v>
      </c>
      <c r="G95" s="21">
        <f t="shared" si="19"/>
        <v>61863.600000000006</v>
      </c>
      <c r="H95" s="34">
        <v>191.2</v>
      </c>
      <c r="I95" s="34">
        <v>432.7</v>
      </c>
      <c r="J95" s="34">
        <v>672.5</v>
      </c>
      <c r="K95" s="34">
        <v>1006.4</v>
      </c>
      <c r="L95" s="21">
        <v>0</v>
      </c>
      <c r="M95" s="21">
        <v>0</v>
      </c>
      <c r="N95" s="21">
        <v>0</v>
      </c>
      <c r="O95" s="21">
        <v>0</v>
      </c>
      <c r="P95" s="19">
        <v>92.9</v>
      </c>
      <c r="Q95" s="19">
        <v>232.5</v>
      </c>
      <c r="R95" s="19">
        <v>316.10000000000002</v>
      </c>
      <c r="S95" s="19">
        <v>464.9</v>
      </c>
      <c r="T95" s="21">
        <v>12078.5</v>
      </c>
      <c r="U95" s="21">
        <v>29546</v>
      </c>
      <c r="V95" s="21">
        <v>46658.2</v>
      </c>
      <c r="W95" s="21">
        <v>60392.3</v>
      </c>
      <c r="X95" s="19">
        <v>0</v>
      </c>
      <c r="Y95" s="19">
        <v>0</v>
      </c>
      <c r="Z95" s="19">
        <v>0</v>
      </c>
      <c r="AA95" s="19">
        <v>0</v>
      </c>
      <c r="AB95" s="21">
        <f t="shared" si="20"/>
        <v>15905.199999999999</v>
      </c>
      <c r="AC95" s="21">
        <f t="shared" si="21"/>
        <v>33753.800000000003</v>
      </c>
      <c r="AD95" s="21">
        <f t="shared" si="22"/>
        <v>51189.4</v>
      </c>
      <c r="AE95" s="21">
        <f t="shared" si="23"/>
        <v>65406.200000000004</v>
      </c>
      <c r="AF95" s="21">
        <v>13891.8</v>
      </c>
      <c r="AG95" s="21">
        <v>29770.9</v>
      </c>
      <c r="AH95" s="21">
        <v>46303.3</v>
      </c>
      <c r="AI95" s="21">
        <v>57743.8</v>
      </c>
      <c r="AJ95" s="21">
        <v>1963.4</v>
      </c>
      <c r="AK95" s="21">
        <v>3882.9</v>
      </c>
      <c r="AL95" s="21">
        <v>4786.1000000000004</v>
      </c>
      <c r="AM95" s="21">
        <v>6857.5</v>
      </c>
      <c r="AN95" s="21">
        <v>0</v>
      </c>
      <c r="AO95" s="21">
        <v>0</v>
      </c>
      <c r="AP95" s="21">
        <v>0</v>
      </c>
      <c r="AQ95" s="21">
        <v>0</v>
      </c>
      <c r="AR95" s="21">
        <v>50</v>
      </c>
      <c r="AS95" s="21">
        <v>100</v>
      </c>
      <c r="AT95" s="21">
        <v>100</v>
      </c>
      <c r="AU95" s="21">
        <v>804.9</v>
      </c>
    </row>
    <row r="96" spans="1:47" ht="16.5">
      <c r="A96" s="19">
        <v>76</v>
      </c>
      <c r="B96" s="20" t="s">
        <v>107</v>
      </c>
      <c r="C96" s="30">
        <v>124.8</v>
      </c>
      <c r="D96" s="21">
        <f t="shared" si="16"/>
        <v>6594.5</v>
      </c>
      <c r="E96" s="21">
        <f t="shared" si="17"/>
        <v>16043.2</v>
      </c>
      <c r="F96" s="21">
        <f t="shared" si="18"/>
        <v>25281.899999999998</v>
      </c>
      <c r="G96" s="21">
        <f t="shared" si="19"/>
        <v>32995.9</v>
      </c>
      <c r="H96" s="34">
        <v>585.5</v>
      </c>
      <c r="I96" s="34">
        <v>1318.4</v>
      </c>
      <c r="J96" s="34">
        <v>2051.4</v>
      </c>
      <c r="K96" s="34">
        <v>2950.6</v>
      </c>
      <c r="L96" s="21">
        <v>0</v>
      </c>
      <c r="M96" s="21">
        <v>0</v>
      </c>
      <c r="N96" s="21">
        <v>0</v>
      </c>
      <c r="O96" s="21">
        <v>0</v>
      </c>
      <c r="P96" s="19">
        <v>52.3</v>
      </c>
      <c r="Q96" s="19">
        <v>130.80000000000001</v>
      </c>
      <c r="R96" s="19">
        <v>177.9</v>
      </c>
      <c r="S96" s="19">
        <v>261.60000000000002</v>
      </c>
      <c r="T96" s="21">
        <v>5956.7</v>
      </c>
      <c r="U96" s="21">
        <v>14594</v>
      </c>
      <c r="V96" s="21">
        <v>23052.6</v>
      </c>
      <c r="W96" s="21">
        <v>29783.7</v>
      </c>
      <c r="X96" s="19">
        <v>0</v>
      </c>
      <c r="Y96" s="19">
        <v>0</v>
      </c>
      <c r="Z96" s="19">
        <v>0</v>
      </c>
      <c r="AA96" s="19">
        <v>0</v>
      </c>
      <c r="AB96" s="21">
        <f t="shared" si="20"/>
        <v>6719.2999999999993</v>
      </c>
      <c r="AC96" s="21">
        <f t="shared" si="21"/>
        <v>16168</v>
      </c>
      <c r="AD96" s="21">
        <f t="shared" si="22"/>
        <v>25406.699999999997</v>
      </c>
      <c r="AE96" s="21">
        <f t="shared" si="23"/>
        <v>33120.699999999997</v>
      </c>
      <c r="AF96" s="21">
        <v>5664.9</v>
      </c>
      <c r="AG96" s="21">
        <v>14593.7</v>
      </c>
      <c r="AH96" s="21">
        <v>22976.6</v>
      </c>
      <c r="AI96" s="21">
        <v>30272.2</v>
      </c>
      <c r="AJ96" s="21">
        <v>929.4</v>
      </c>
      <c r="AK96" s="21">
        <v>1439.3</v>
      </c>
      <c r="AL96" s="21">
        <v>2265.1</v>
      </c>
      <c r="AM96" s="21">
        <v>2671.5</v>
      </c>
      <c r="AN96" s="21">
        <v>0</v>
      </c>
      <c r="AO96" s="21">
        <v>0</v>
      </c>
      <c r="AP96" s="21">
        <v>0</v>
      </c>
      <c r="AQ96" s="21">
        <v>0</v>
      </c>
      <c r="AR96" s="21">
        <v>125</v>
      </c>
      <c r="AS96" s="21">
        <v>135</v>
      </c>
      <c r="AT96" s="21">
        <v>165</v>
      </c>
      <c r="AU96" s="21">
        <v>177</v>
      </c>
    </row>
    <row r="97" spans="1:47" ht="16.5">
      <c r="A97" s="19">
        <v>77</v>
      </c>
      <c r="B97" s="20" t="s">
        <v>108</v>
      </c>
      <c r="C97" s="30">
        <v>3767.4</v>
      </c>
      <c r="D97" s="21">
        <f t="shared" si="16"/>
        <v>14578.1</v>
      </c>
      <c r="E97" s="21">
        <f t="shared" si="17"/>
        <v>35656.800000000003</v>
      </c>
      <c r="F97" s="21">
        <f t="shared" si="18"/>
        <v>56080</v>
      </c>
      <c r="G97" s="21">
        <f t="shared" si="19"/>
        <v>72022</v>
      </c>
      <c r="H97" s="34">
        <v>828.9</v>
      </c>
      <c r="I97" s="34">
        <v>1966.6</v>
      </c>
      <c r="J97" s="34">
        <v>2915.7</v>
      </c>
      <c r="K97" s="34">
        <v>3276.3</v>
      </c>
      <c r="L97" s="21">
        <v>0</v>
      </c>
      <c r="M97" s="21">
        <v>0</v>
      </c>
      <c r="N97" s="21">
        <v>0</v>
      </c>
      <c r="O97" s="21">
        <v>0</v>
      </c>
      <c r="P97" s="19">
        <v>95.6</v>
      </c>
      <c r="Q97" s="19">
        <v>238.9</v>
      </c>
      <c r="R97" s="19">
        <v>324.89999999999998</v>
      </c>
      <c r="S97" s="19">
        <v>477.8</v>
      </c>
      <c r="T97" s="21">
        <v>13653.6</v>
      </c>
      <c r="U97" s="21">
        <v>33451.300000000003</v>
      </c>
      <c r="V97" s="21">
        <v>52839.4</v>
      </c>
      <c r="W97" s="21">
        <v>68267.899999999994</v>
      </c>
      <c r="X97" s="19">
        <v>0</v>
      </c>
      <c r="Y97" s="19">
        <v>0</v>
      </c>
      <c r="Z97" s="19">
        <v>0</v>
      </c>
      <c r="AA97" s="19">
        <v>0</v>
      </c>
      <c r="AB97" s="21">
        <f t="shared" si="20"/>
        <v>18345.5</v>
      </c>
      <c r="AC97" s="21">
        <f t="shared" si="21"/>
        <v>39424.199999999997</v>
      </c>
      <c r="AD97" s="21">
        <f t="shared" si="22"/>
        <v>59847.4</v>
      </c>
      <c r="AE97" s="21">
        <f t="shared" si="23"/>
        <v>75789.399999999994</v>
      </c>
      <c r="AF97" s="21">
        <v>14211.8</v>
      </c>
      <c r="AG97" s="21">
        <v>31597.8</v>
      </c>
      <c r="AH97" s="21">
        <v>50835.5</v>
      </c>
      <c r="AI97" s="21">
        <v>64872.1</v>
      </c>
      <c r="AJ97" s="21">
        <v>4013.7</v>
      </c>
      <c r="AK97" s="21">
        <v>5756.4</v>
      </c>
      <c r="AL97" s="21">
        <v>6941.9</v>
      </c>
      <c r="AM97" s="21">
        <v>8647.2999999999993</v>
      </c>
      <c r="AN97" s="21">
        <v>0</v>
      </c>
      <c r="AO97" s="21">
        <v>0</v>
      </c>
      <c r="AP97" s="21">
        <v>0</v>
      </c>
      <c r="AQ97" s="21">
        <v>0</v>
      </c>
      <c r="AR97" s="21">
        <v>120</v>
      </c>
      <c r="AS97" s="21">
        <v>2070</v>
      </c>
      <c r="AT97" s="21">
        <v>2070</v>
      </c>
      <c r="AU97" s="21">
        <v>2270</v>
      </c>
    </row>
    <row r="98" spans="1:47" ht="16.5">
      <c r="A98" s="19">
        <v>78</v>
      </c>
      <c r="B98" s="20" t="s">
        <v>109</v>
      </c>
      <c r="C98" s="30">
        <v>2155.5</v>
      </c>
      <c r="D98" s="21">
        <f t="shared" si="16"/>
        <v>16595.2</v>
      </c>
      <c r="E98" s="21">
        <f t="shared" si="17"/>
        <v>40942.699999999997</v>
      </c>
      <c r="F98" s="21">
        <f t="shared" si="18"/>
        <v>64615.5</v>
      </c>
      <c r="G98" s="21">
        <f t="shared" si="19"/>
        <v>83642.3</v>
      </c>
      <c r="H98" s="34">
        <v>561</v>
      </c>
      <c r="I98" s="34">
        <v>1346.5</v>
      </c>
      <c r="J98" s="34">
        <v>2039.7</v>
      </c>
      <c r="K98" s="34">
        <v>2527.6999999999998</v>
      </c>
      <c r="L98" s="21">
        <v>0</v>
      </c>
      <c r="M98" s="21">
        <v>0</v>
      </c>
      <c r="N98" s="21">
        <v>0</v>
      </c>
      <c r="O98" s="21">
        <v>0</v>
      </c>
      <c r="P98" s="19">
        <v>155.9</v>
      </c>
      <c r="Q98" s="19">
        <v>790.7</v>
      </c>
      <c r="R98" s="19">
        <v>1305</v>
      </c>
      <c r="S98" s="19">
        <v>1723.4</v>
      </c>
      <c r="T98" s="21">
        <v>15878.3</v>
      </c>
      <c r="U98" s="21">
        <v>38805.5</v>
      </c>
      <c r="V98" s="21">
        <v>61270.8</v>
      </c>
      <c r="W98" s="21">
        <v>79391.199999999997</v>
      </c>
      <c r="X98" s="19">
        <v>0</v>
      </c>
      <c r="Y98" s="19">
        <v>0</v>
      </c>
      <c r="Z98" s="19">
        <v>0</v>
      </c>
      <c r="AA98" s="19">
        <v>0</v>
      </c>
      <c r="AB98" s="21">
        <f t="shared" si="20"/>
        <v>18750.7</v>
      </c>
      <c r="AC98" s="21">
        <f t="shared" si="21"/>
        <v>43098.2</v>
      </c>
      <c r="AD98" s="21">
        <f t="shared" si="22"/>
        <v>66771</v>
      </c>
      <c r="AE98" s="21">
        <f t="shared" si="23"/>
        <v>85797.799999999988</v>
      </c>
      <c r="AF98" s="21">
        <v>14909.6</v>
      </c>
      <c r="AG98" s="21">
        <v>36840</v>
      </c>
      <c r="AH98" s="21">
        <v>59590.7</v>
      </c>
      <c r="AI98" s="21">
        <v>77282.899999999994</v>
      </c>
      <c r="AJ98" s="21">
        <v>3821.1</v>
      </c>
      <c r="AK98" s="21">
        <v>6228.2</v>
      </c>
      <c r="AL98" s="21">
        <v>7150.3</v>
      </c>
      <c r="AM98" s="21">
        <v>8284.9</v>
      </c>
      <c r="AN98" s="21">
        <v>0</v>
      </c>
      <c r="AO98" s="21">
        <v>0</v>
      </c>
      <c r="AP98" s="21">
        <v>0</v>
      </c>
      <c r="AQ98" s="21">
        <v>0</v>
      </c>
      <c r="AR98" s="21">
        <v>20</v>
      </c>
      <c r="AS98" s="21">
        <v>30</v>
      </c>
      <c r="AT98" s="21">
        <v>30</v>
      </c>
      <c r="AU98" s="21">
        <v>230</v>
      </c>
    </row>
    <row r="99" spans="1:47" ht="33">
      <c r="A99" s="19">
        <v>79</v>
      </c>
      <c r="B99" s="20" t="s">
        <v>110</v>
      </c>
      <c r="C99" s="30">
        <v>3754.5</v>
      </c>
      <c r="D99" s="21">
        <f>SUM(H99+L99+P99+T99+X99)</f>
        <v>13690.2</v>
      </c>
      <c r="E99" s="21">
        <f>SUM(I99+M99+Q99+U99+Y99)</f>
        <v>33567.5</v>
      </c>
      <c r="F99" s="21">
        <f>SUM(J99+N99+R99+V99+Z99)</f>
        <v>52902.9</v>
      </c>
      <c r="G99" s="21">
        <f>SUM(K99+O99+S99+W99+AA99)</f>
        <v>67958.599999999991</v>
      </c>
      <c r="H99" s="34">
        <v>0</v>
      </c>
      <c r="I99" s="34">
        <v>0</v>
      </c>
      <c r="J99" s="34">
        <v>0</v>
      </c>
      <c r="K99" s="34">
        <v>0</v>
      </c>
      <c r="L99" s="21">
        <v>0</v>
      </c>
      <c r="M99" s="21">
        <v>0</v>
      </c>
      <c r="N99" s="21">
        <v>0</v>
      </c>
      <c r="O99" s="21">
        <v>0</v>
      </c>
      <c r="P99" s="19">
        <v>410.2</v>
      </c>
      <c r="Q99" s="19">
        <v>1031.5</v>
      </c>
      <c r="R99" s="19">
        <v>1509.9</v>
      </c>
      <c r="S99" s="19">
        <v>1558.9</v>
      </c>
      <c r="T99" s="21">
        <v>13280</v>
      </c>
      <c r="U99" s="21">
        <v>32536</v>
      </c>
      <c r="V99" s="21">
        <v>51393</v>
      </c>
      <c r="W99" s="21">
        <v>66399.7</v>
      </c>
      <c r="X99" s="19">
        <v>0</v>
      </c>
      <c r="Y99" s="19">
        <v>0</v>
      </c>
      <c r="Z99" s="19">
        <v>0</v>
      </c>
      <c r="AA99" s="19">
        <v>0</v>
      </c>
      <c r="AB99" s="21">
        <f t="shared" si="20"/>
        <v>17444.7</v>
      </c>
      <c r="AC99" s="21">
        <f t="shared" si="21"/>
        <v>37322</v>
      </c>
      <c r="AD99" s="21">
        <f t="shared" si="22"/>
        <v>56657.4</v>
      </c>
      <c r="AE99" s="21">
        <f t="shared" si="23"/>
        <v>71713.100000000006</v>
      </c>
      <c r="AF99" s="21">
        <v>16029.7</v>
      </c>
      <c r="AG99" s="21">
        <v>33425.5</v>
      </c>
      <c r="AH99" s="21">
        <v>52023.4</v>
      </c>
      <c r="AI99" s="21">
        <v>66116.100000000006</v>
      </c>
      <c r="AJ99" s="21">
        <v>1415</v>
      </c>
      <c r="AK99" s="21">
        <v>3596.5</v>
      </c>
      <c r="AL99" s="21">
        <v>4234</v>
      </c>
      <c r="AM99" s="21">
        <v>5097</v>
      </c>
      <c r="AN99" s="21">
        <v>0</v>
      </c>
      <c r="AO99" s="21">
        <v>0</v>
      </c>
      <c r="AP99" s="21">
        <v>0</v>
      </c>
      <c r="AQ99" s="21">
        <v>0</v>
      </c>
      <c r="AR99" s="21">
        <v>0</v>
      </c>
      <c r="AS99" s="21">
        <v>300</v>
      </c>
      <c r="AT99" s="21">
        <v>400</v>
      </c>
      <c r="AU99" s="21">
        <v>500</v>
      </c>
    </row>
    <row r="100" spans="1:47" ht="33">
      <c r="A100" s="19">
        <v>80</v>
      </c>
      <c r="B100" s="22" t="s">
        <v>111</v>
      </c>
      <c r="C100" s="30">
        <v>6164</v>
      </c>
      <c r="D100" s="21">
        <f t="shared" si="16"/>
        <v>20577.600000000002</v>
      </c>
      <c r="E100" s="21">
        <f t="shared" si="17"/>
        <v>50020.7</v>
      </c>
      <c r="F100" s="21">
        <f t="shared" si="18"/>
        <v>77821.399999999994</v>
      </c>
      <c r="G100" s="21">
        <f t="shared" si="19"/>
        <v>101292</v>
      </c>
      <c r="H100" s="34">
        <v>1281.9000000000001</v>
      </c>
      <c r="I100" s="34">
        <v>2704.8</v>
      </c>
      <c r="J100" s="34">
        <v>3207.2</v>
      </c>
      <c r="K100" s="34">
        <v>4675</v>
      </c>
      <c r="L100" s="21">
        <v>0</v>
      </c>
      <c r="M100" s="21">
        <v>0</v>
      </c>
      <c r="N100" s="21">
        <v>0</v>
      </c>
      <c r="O100" s="21">
        <v>0</v>
      </c>
      <c r="P100" s="19">
        <v>31.8</v>
      </c>
      <c r="Q100" s="19">
        <v>219.4</v>
      </c>
      <c r="R100" s="19">
        <v>248</v>
      </c>
      <c r="S100" s="19">
        <v>298.8</v>
      </c>
      <c r="T100" s="21">
        <v>19263.900000000001</v>
      </c>
      <c r="U100" s="21">
        <v>47096.5</v>
      </c>
      <c r="V100" s="21">
        <v>74366.2</v>
      </c>
      <c r="W100" s="21">
        <v>96318.2</v>
      </c>
      <c r="X100" s="19">
        <v>0</v>
      </c>
      <c r="Y100" s="19">
        <v>0</v>
      </c>
      <c r="Z100" s="19">
        <v>0</v>
      </c>
      <c r="AA100" s="19">
        <v>0</v>
      </c>
      <c r="AB100" s="21">
        <f t="shared" si="20"/>
        <v>26741.599999999999</v>
      </c>
      <c r="AC100" s="21">
        <f t="shared" si="21"/>
        <v>56184.700000000004</v>
      </c>
      <c r="AD100" s="21">
        <f t="shared" si="22"/>
        <v>83985.4</v>
      </c>
      <c r="AE100" s="21">
        <f t="shared" si="23"/>
        <v>107456</v>
      </c>
      <c r="AF100" s="21">
        <v>22159.8</v>
      </c>
      <c r="AG100" s="21">
        <v>47515.3</v>
      </c>
      <c r="AH100" s="21">
        <v>74737.399999999994</v>
      </c>
      <c r="AI100" s="21">
        <v>96807.2</v>
      </c>
      <c r="AJ100" s="21">
        <v>4381.8</v>
      </c>
      <c r="AK100" s="21">
        <v>8469.4</v>
      </c>
      <c r="AL100" s="21">
        <v>8948</v>
      </c>
      <c r="AM100" s="21">
        <v>10348.799999999999</v>
      </c>
      <c r="AN100" s="21">
        <v>0</v>
      </c>
      <c r="AO100" s="21">
        <v>0</v>
      </c>
      <c r="AP100" s="21">
        <v>0</v>
      </c>
      <c r="AQ100" s="21">
        <v>0</v>
      </c>
      <c r="AR100" s="21">
        <v>200</v>
      </c>
      <c r="AS100" s="21">
        <v>200</v>
      </c>
      <c r="AT100" s="21">
        <v>300</v>
      </c>
      <c r="AU100" s="21">
        <v>300</v>
      </c>
    </row>
    <row r="101" spans="1:47" ht="33">
      <c r="A101" s="19">
        <v>81</v>
      </c>
      <c r="B101" s="22" t="s">
        <v>112</v>
      </c>
      <c r="C101" s="30">
        <v>6961.1</v>
      </c>
      <c r="D101" s="21">
        <f t="shared" si="16"/>
        <v>11763</v>
      </c>
      <c r="E101" s="21">
        <f t="shared" si="17"/>
        <v>28747.8</v>
      </c>
      <c r="F101" s="21">
        <f t="shared" si="18"/>
        <v>45342.6</v>
      </c>
      <c r="G101" s="21">
        <f t="shared" si="19"/>
        <v>58673.8</v>
      </c>
      <c r="H101" s="34">
        <v>339.3</v>
      </c>
      <c r="I101" s="34">
        <v>805.2</v>
      </c>
      <c r="J101" s="34">
        <v>1222.8</v>
      </c>
      <c r="K101" s="34">
        <v>1554.9</v>
      </c>
      <c r="L101" s="21">
        <v>0</v>
      </c>
      <c r="M101" s="21">
        <v>0</v>
      </c>
      <c r="N101" s="21">
        <v>0</v>
      </c>
      <c r="O101" s="21">
        <v>0</v>
      </c>
      <c r="P101" s="19">
        <v>10.199999999999999</v>
      </c>
      <c r="Q101" s="19">
        <v>25.5</v>
      </c>
      <c r="R101" s="19">
        <v>34.700000000000003</v>
      </c>
      <c r="S101" s="19">
        <v>51</v>
      </c>
      <c r="T101" s="21">
        <v>11413.5</v>
      </c>
      <c r="U101" s="21">
        <v>27917.1</v>
      </c>
      <c r="V101" s="21">
        <v>44085.1</v>
      </c>
      <c r="W101" s="21">
        <v>57067.9</v>
      </c>
      <c r="X101" s="19">
        <v>0</v>
      </c>
      <c r="Y101" s="19">
        <v>0</v>
      </c>
      <c r="Z101" s="19">
        <v>0</v>
      </c>
      <c r="AA101" s="19">
        <v>0</v>
      </c>
      <c r="AB101" s="21">
        <f t="shared" si="20"/>
        <v>18724.099999999999</v>
      </c>
      <c r="AC101" s="21">
        <f t="shared" si="21"/>
        <v>35708.9</v>
      </c>
      <c r="AD101" s="21">
        <f t="shared" si="22"/>
        <v>52303.700000000004</v>
      </c>
      <c r="AE101" s="21">
        <f t="shared" si="23"/>
        <v>65634.899999999994</v>
      </c>
      <c r="AF101" s="21">
        <v>15103.2</v>
      </c>
      <c r="AG101" s="21">
        <v>31482.3</v>
      </c>
      <c r="AH101" s="21">
        <v>47627.9</v>
      </c>
      <c r="AI101" s="21">
        <v>59534.9</v>
      </c>
      <c r="AJ101" s="21">
        <v>3490.3</v>
      </c>
      <c r="AK101" s="21">
        <v>3876.6</v>
      </c>
      <c r="AL101" s="21">
        <v>4235.8</v>
      </c>
      <c r="AM101" s="21">
        <v>5330</v>
      </c>
      <c r="AN101" s="21">
        <v>0</v>
      </c>
      <c r="AO101" s="21">
        <v>0</v>
      </c>
      <c r="AP101" s="21">
        <v>0</v>
      </c>
      <c r="AQ101" s="21">
        <v>0</v>
      </c>
      <c r="AR101" s="21">
        <v>130.6</v>
      </c>
      <c r="AS101" s="21">
        <v>350</v>
      </c>
      <c r="AT101" s="21">
        <v>440</v>
      </c>
      <c r="AU101" s="21">
        <v>770</v>
      </c>
    </row>
    <row r="102" spans="1:47" ht="16.5">
      <c r="A102" s="19">
        <v>82</v>
      </c>
      <c r="B102" s="20" t="s">
        <v>113</v>
      </c>
      <c r="C102" s="30">
        <v>4373.3</v>
      </c>
      <c r="D102" s="21">
        <f t="shared" si="16"/>
        <v>13954.5</v>
      </c>
      <c r="E102" s="21">
        <f t="shared" si="17"/>
        <v>34165.800000000003</v>
      </c>
      <c r="F102" s="21">
        <f t="shared" si="18"/>
        <v>53796.700000000004</v>
      </c>
      <c r="G102" s="21">
        <f t="shared" si="19"/>
        <v>69740.900000000009</v>
      </c>
      <c r="H102" s="34">
        <v>434.8</v>
      </c>
      <c r="I102" s="34">
        <v>1044.9000000000001</v>
      </c>
      <c r="J102" s="34">
        <v>1595.7</v>
      </c>
      <c r="K102" s="34">
        <v>2052.1</v>
      </c>
      <c r="L102" s="21">
        <v>0</v>
      </c>
      <c r="M102" s="21">
        <v>0</v>
      </c>
      <c r="N102" s="21">
        <v>0</v>
      </c>
      <c r="O102" s="21">
        <v>0</v>
      </c>
      <c r="P102" s="19">
        <v>70.2</v>
      </c>
      <c r="Q102" s="19">
        <v>265.5</v>
      </c>
      <c r="R102" s="19">
        <v>328.7</v>
      </c>
      <c r="S102" s="19">
        <v>441</v>
      </c>
      <c r="T102" s="21">
        <v>13449.5</v>
      </c>
      <c r="U102" s="21">
        <v>32855.4</v>
      </c>
      <c r="V102" s="21">
        <v>51872.3</v>
      </c>
      <c r="W102" s="21">
        <v>67247.8</v>
      </c>
      <c r="X102" s="19">
        <v>0</v>
      </c>
      <c r="Y102" s="19">
        <v>0</v>
      </c>
      <c r="Z102" s="19">
        <v>0</v>
      </c>
      <c r="AA102" s="19">
        <v>0</v>
      </c>
      <c r="AB102" s="21">
        <f t="shared" si="20"/>
        <v>18327.8</v>
      </c>
      <c r="AC102" s="21">
        <f t="shared" si="21"/>
        <v>38539.1</v>
      </c>
      <c r="AD102" s="21">
        <f t="shared" si="22"/>
        <v>58170</v>
      </c>
      <c r="AE102" s="21">
        <f t="shared" si="23"/>
        <v>74114.2</v>
      </c>
      <c r="AF102" s="21">
        <v>15620.6</v>
      </c>
      <c r="AG102" s="21">
        <v>34807.599999999999</v>
      </c>
      <c r="AH102" s="21">
        <v>53865.3</v>
      </c>
      <c r="AI102" s="21">
        <v>69162.2</v>
      </c>
      <c r="AJ102" s="21">
        <v>2697.2</v>
      </c>
      <c r="AK102" s="21">
        <v>3711.5</v>
      </c>
      <c r="AL102" s="21">
        <v>4204.7</v>
      </c>
      <c r="AM102" s="21">
        <v>4852</v>
      </c>
      <c r="AN102" s="21">
        <v>0</v>
      </c>
      <c r="AO102" s="21">
        <v>0</v>
      </c>
      <c r="AP102" s="21">
        <v>0</v>
      </c>
      <c r="AQ102" s="21">
        <v>0</v>
      </c>
      <c r="AR102" s="21">
        <v>10</v>
      </c>
      <c r="AS102" s="21">
        <v>20</v>
      </c>
      <c r="AT102" s="21">
        <v>100</v>
      </c>
      <c r="AU102" s="21">
        <v>100</v>
      </c>
    </row>
    <row r="103" spans="1:47" ht="33">
      <c r="A103" s="19">
        <v>83</v>
      </c>
      <c r="B103" s="22" t="s">
        <v>114</v>
      </c>
      <c r="C103" s="30">
        <v>6250.7</v>
      </c>
      <c r="D103" s="21">
        <f>SUM(H103+L103+P103+T103+X103)</f>
        <v>18295.7</v>
      </c>
      <c r="E103" s="21">
        <f>SUM(I103+M103+Q103+U103+Y103)</f>
        <v>44157.599999999999</v>
      </c>
      <c r="F103" s="21">
        <f>SUM(J103+N103+R103+V103+Z103)</f>
        <v>69216.800000000003</v>
      </c>
      <c r="G103" s="21">
        <f>SUM(K103+O103+S103+W103+AA103)</f>
        <v>88740.1</v>
      </c>
      <c r="H103" s="34">
        <v>1132</v>
      </c>
      <c r="I103" s="34">
        <v>2778.8</v>
      </c>
      <c r="J103" s="34">
        <v>4144.7</v>
      </c>
      <c r="K103" s="34">
        <v>4781.3999999999996</v>
      </c>
      <c r="L103" s="21">
        <v>0</v>
      </c>
      <c r="M103" s="21">
        <v>0</v>
      </c>
      <c r="N103" s="21">
        <v>0</v>
      </c>
      <c r="O103" s="21">
        <v>0</v>
      </c>
      <c r="P103" s="21">
        <v>36.200000000000003</v>
      </c>
      <c r="Q103" s="21">
        <v>90.6</v>
      </c>
      <c r="R103" s="21">
        <v>123.1</v>
      </c>
      <c r="S103" s="21">
        <v>181.1</v>
      </c>
      <c r="T103" s="21">
        <v>17127.5</v>
      </c>
      <c r="U103" s="21">
        <v>41288.199999999997</v>
      </c>
      <c r="V103" s="21">
        <v>64949</v>
      </c>
      <c r="W103" s="21">
        <v>83777.600000000006</v>
      </c>
      <c r="X103" s="19">
        <v>0</v>
      </c>
      <c r="Y103" s="19">
        <v>0</v>
      </c>
      <c r="Z103" s="19">
        <v>0</v>
      </c>
      <c r="AA103" s="19">
        <v>0</v>
      </c>
      <c r="AB103" s="21">
        <f t="shared" si="20"/>
        <v>24546.400000000001</v>
      </c>
      <c r="AC103" s="21">
        <f t="shared" si="21"/>
        <v>50408.299999999996</v>
      </c>
      <c r="AD103" s="21">
        <f t="shared" si="22"/>
        <v>75467.5</v>
      </c>
      <c r="AE103" s="21">
        <f t="shared" si="23"/>
        <v>94990.8</v>
      </c>
      <c r="AF103" s="21">
        <v>18690.2</v>
      </c>
      <c r="AG103" s="21">
        <v>41747.699999999997</v>
      </c>
      <c r="AH103" s="21">
        <v>65059.4</v>
      </c>
      <c r="AI103" s="21">
        <v>81621.7</v>
      </c>
      <c r="AJ103" s="21">
        <v>5776.2</v>
      </c>
      <c r="AK103" s="21">
        <v>8580.6</v>
      </c>
      <c r="AL103" s="21">
        <v>10328.1</v>
      </c>
      <c r="AM103" s="21">
        <v>13109.1</v>
      </c>
      <c r="AN103" s="21">
        <v>0</v>
      </c>
      <c r="AO103" s="21">
        <v>0</v>
      </c>
      <c r="AP103" s="21">
        <v>0</v>
      </c>
      <c r="AQ103" s="21">
        <v>0</v>
      </c>
      <c r="AR103" s="21">
        <v>80</v>
      </c>
      <c r="AS103" s="21">
        <v>80</v>
      </c>
      <c r="AT103" s="21">
        <v>80</v>
      </c>
      <c r="AU103" s="21">
        <v>260</v>
      </c>
    </row>
    <row r="104" spans="1:47" ht="16.5">
      <c r="A104" s="19">
        <v>84</v>
      </c>
      <c r="B104" s="20" t="s">
        <v>115</v>
      </c>
      <c r="C104" s="30">
        <v>2067.8000000000002</v>
      </c>
      <c r="D104" s="21">
        <f t="shared" si="16"/>
        <v>13619.7</v>
      </c>
      <c r="E104" s="21">
        <f t="shared" si="17"/>
        <v>33342.699999999997</v>
      </c>
      <c r="F104" s="21">
        <f t="shared" si="18"/>
        <v>52584.5</v>
      </c>
      <c r="G104" s="21">
        <f t="shared" si="19"/>
        <v>68072.600000000006</v>
      </c>
      <c r="H104" s="34">
        <v>380.1</v>
      </c>
      <c r="I104" s="34">
        <v>904.1</v>
      </c>
      <c r="J104" s="34">
        <v>1371.4</v>
      </c>
      <c r="K104" s="34">
        <v>1874.8</v>
      </c>
      <c r="L104" s="21">
        <v>0</v>
      </c>
      <c r="M104" s="21">
        <v>0</v>
      </c>
      <c r="N104" s="21">
        <v>0</v>
      </c>
      <c r="O104" s="21">
        <v>0</v>
      </c>
      <c r="P104" s="19">
        <v>51</v>
      </c>
      <c r="Q104" s="19">
        <v>127.5</v>
      </c>
      <c r="R104" s="19">
        <v>173.4</v>
      </c>
      <c r="S104" s="19">
        <v>255</v>
      </c>
      <c r="T104" s="21">
        <v>13188.6</v>
      </c>
      <c r="U104" s="21">
        <v>32311.1</v>
      </c>
      <c r="V104" s="21">
        <v>51039.7</v>
      </c>
      <c r="W104" s="21">
        <v>65942.8</v>
      </c>
      <c r="X104" s="19">
        <v>0</v>
      </c>
      <c r="Y104" s="19">
        <v>0</v>
      </c>
      <c r="Z104" s="19">
        <v>0</v>
      </c>
      <c r="AA104" s="19">
        <v>0</v>
      </c>
      <c r="AB104" s="21">
        <f t="shared" si="20"/>
        <v>15687.5</v>
      </c>
      <c r="AC104" s="21">
        <f t="shared" si="21"/>
        <v>35410.5</v>
      </c>
      <c r="AD104" s="21">
        <f t="shared" si="22"/>
        <v>54652.299999999996</v>
      </c>
      <c r="AE104" s="21">
        <f t="shared" si="23"/>
        <v>70140.399999999994</v>
      </c>
      <c r="AF104" s="21">
        <v>12008.7</v>
      </c>
      <c r="AG104" s="21">
        <v>30755.200000000001</v>
      </c>
      <c r="AH104" s="21">
        <v>47321.1</v>
      </c>
      <c r="AI104" s="21">
        <v>62433.599999999999</v>
      </c>
      <c r="AJ104" s="21">
        <v>3616.8</v>
      </c>
      <c r="AK104" s="21">
        <v>4593.3</v>
      </c>
      <c r="AL104" s="21">
        <v>7269.2</v>
      </c>
      <c r="AM104" s="21">
        <v>7644.8</v>
      </c>
      <c r="AN104" s="21">
        <v>0</v>
      </c>
      <c r="AO104" s="21">
        <v>0</v>
      </c>
      <c r="AP104" s="21">
        <v>0</v>
      </c>
      <c r="AQ104" s="21">
        <v>0</v>
      </c>
      <c r="AR104" s="21">
        <v>62</v>
      </c>
      <c r="AS104" s="21">
        <v>62</v>
      </c>
      <c r="AT104" s="21">
        <v>62</v>
      </c>
      <c r="AU104" s="21">
        <v>62</v>
      </c>
    </row>
    <row r="105" spans="1:47" ht="33">
      <c r="A105" s="19">
        <v>85</v>
      </c>
      <c r="B105" s="22" t="s">
        <v>116</v>
      </c>
      <c r="C105" s="30">
        <v>2552.9</v>
      </c>
      <c r="D105" s="21">
        <f t="shared" si="16"/>
        <v>13224.1</v>
      </c>
      <c r="E105" s="21">
        <f t="shared" si="17"/>
        <v>32439.4</v>
      </c>
      <c r="F105" s="21">
        <f t="shared" si="18"/>
        <v>51096</v>
      </c>
      <c r="G105" s="21">
        <f t="shared" si="19"/>
        <v>66128</v>
      </c>
      <c r="H105" s="34">
        <v>339.6</v>
      </c>
      <c r="I105" s="34">
        <v>807</v>
      </c>
      <c r="J105" s="34">
        <v>1224.5999999999999</v>
      </c>
      <c r="K105" s="34">
        <v>1645.6</v>
      </c>
      <c r="L105" s="21">
        <v>0</v>
      </c>
      <c r="M105" s="21">
        <v>0</v>
      </c>
      <c r="N105" s="21">
        <v>0</v>
      </c>
      <c r="O105" s="21">
        <v>0</v>
      </c>
      <c r="P105" s="19">
        <v>109.6</v>
      </c>
      <c r="Q105" s="19">
        <v>333.9</v>
      </c>
      <c r="R105" s="19">
        <v>432.5</v>
      </c>
      <c r="S105" s="19">
        <v>607.79999999999995</v>
      </c>
      <c r="T105" s="21">
        <v>12774.9</v>
      </c>
      <c r="U105" s="21">
        <v>31298.5</v>
      </c>
      <c r="V105" s="21">
        <v>49438.9</v>
      </c>
      <c r="W105" s="21">
        <v>63874.6</v>
      </c>
      <c r="X105" s="19">
        <v>0</v>
      </c>
      <c r="Y105" s="19">
        <v>0</v>
      </c>
      <c r="Z105" s="19">
        <v>0</v>
      </c>
      <c r="AA105" s="19">
        <v>0</v>
      </c>
      <c r="AB105" s="21">
        <f t="shared" si="20"/>
        <v>15777</v>
      </c>
      <c r="AC105" s="21">
        <f t="shared" si="21"/>
        <v>34992.300000000003</v>
      </c>
      <c r="AD105" s="21">
        <f t="shared" si="22"/>
        <v>53648.9</v>
      </c>
      <c r="AE105" s="21">
        <f t="shared" si="23"/>
        <v>68680.899999999994</v>
      </c>
      <c r="AF105" s="21">
        <v>14123.9</v>
      </c>
      <c r="AG105" s="21">
        <v>32226.9</v>
      </c>
      <c r="AH105" s="21">
        <v>50709.9</v>
      </c>
      <c r="AI105" s="21">
        <v>65076.1</v>
      </c>
      <c r="AJ105" s="21">
        <v>1638.6</v>
      </c>
      <c r="AK105" s="21">
        <v>2734.9</v>
      </c>
      <c r="AL105" s="21">
        <v>2908.5</v>
      </c>
      <c r="AM105" s="21">
        <v>3524.8</v>
      </c>
      <c r="AN105" s="21">
        <v>0</v>
      </c>
      <c r="AO105" s="21">
        <v>0</v>
      </c>
      <c r="AP105" s="21">
        <v>0</v>
      </c>
      <c r="AQ105" s="21">
        <v>0</v>
      </c>
      <c r="AR105" s="21">
        <v>14.5</v>
      </c>
      <c r="AS105" s="21">
        <v>30.5</v>
      </c>
      <c r="AT105" s="21">
        <v>30.5</v>
      </c>
      <c r="AU105" s="21">
        <v>80</v>
      </c>
    </row>
    <row r="106" spans="1:47" ht="16.5">
      <c r="A106" s="19">
        <v>86</v>
      </c>
      <c r="B106" s="20" t="s">
        <v>117</v>
      </c>
      <c r="C106" s="30">
        <v>2816.6</v>
      </c>
      <c r="D106" s="21">
        <f t="shared" si="16"/>
        <v>21379.8</v>
      </c>
      <c r="E106" s="21">
        <f t="shared" si="17"/>
        <v>52351.700000000004</v>
      </c>
      <c r="F106" s="21">
        <f t="shared" si="18"/>
        <v>82467</v>
      </c>
      <c r="G106" s="21">
        <f t="shared" si="19"/>
        <v>106211</v>
      </c>
      <c r="H106" s="34">
        <v>995.4</v>
      </c>
      <c r="I106" s="34">
        <v>2405.9</v>
      </c>
      <c r="J106" s="34">
        <v>3617.9</v>
      </c>
      <c r="K106" s="34">
        <v>4289.3</v>
      </c>
      <c r="L106" s="21">
        <v>0</v>
      </c>
      <c r="M106" s="21">
        <v>0</v>
      </c>
      <c r="N106" s="21">
        <v>0</v>
      </c>
      <c r="O106" s="21">
        <v>0</v>
      </c>
      <c r="P106" s="19">
        <v>81.599999999999994</v>
      </c>
      <c r="Q106" s="19">
        <v>204</v>
      </c>
      <c r="R106" s="19">
        <v>277.5</v>
      </c>
      <c r="S106" s="19">
        <v>408</v>
      </c>
      <c r="T106" s="35">
        <v>20302.8</v>
      </c>
      <c r="U106" s="35">
        <v>49741.8</v>
      </c>
      <c r="V106" s="35">
        <v>78571.600000000006</v>
      </c>
      <c r="W106" s="35">
        <v>101513.7</v>
      </c>
      <c r="X106" s="19">
        <v>0</v>
      </c>
      <c r="Y106" s="19">
        <v>0</v>
      </c>
      <c r="Z106" s="19">
        <v>0</v>
      </c>
      <c r="AA106" s="19">
        <v>0</v>
      </c>
      <c r="AB106" s="21">
        <f t="shared" si="20"/>
        <v>24196.399999999998</v>
      </c>
      <c r="AC106" s="21">
        <f t="shared" si="21"/>
        <v>55168.3</v>
      </c>
      <c r="AD106" s="21">
        <f t="shared" si="22"/>
        <v>85283.6</v>
      </c>
      <c r="AE106" s="21">
        <f t="shared" si="23"/>
        <v>109027.6</v>
      </c>
      <c r="AF106" s="21">
        <v>21004.799999999999</v>
      </c>
      <c r="AG106" s="21">
        <v>49124.3</v>
      </c>
      <c r="AH106" s="21">
        <v>78196.100000000006</v>
      </c>
      <c r="AI106" s="21">
        <v>100429.6</v>
      </c>
      <c r="AJ106" s="21">
        <v>3121.6</v>
      </c>
      <c r="AK106" s="21">
        <v>5674</v>
      </c>
      <c r="AL106" s="21">
        <v>6567.5</v>
      </c>
      <c r="AM106" s="21">
        <v>7958</v>
      </c>
      <c r="AN106" s="21">
        <v>0</v>
      </c>
      <c r="AO106" s="21">
        <v>0</v>
      </c>
      <c r="AP106" s="21">
        <v>0</v>
      </c>
      <c r="AQ106" s="21">
        <v>0</v>
      </c>
      <c r="AR106" s="21">
        <v>70</v>
      </c>
      <c r="AS106" s="21">
        <v>370</v>
      </c>
      <c r="AT106" s="21">
        <v>520</v>
      </c>
      <c r="AU106" s="21">
        <v>640</v>
      </c>
    </row>
    <row r="107" spans="1:47" ht="16.5">
      <c r="A107" s="33">
        <v>87</v>
      </c>
      <c r="B107" s="20" t="s">
        <v>118</v>
      </c>
      <c r="C107" s="30">
        <v>43860</v>
      </c>
      <c r="D107" s="21">
        <f t="shared" si="16"/>
        <v>19824</v>
      </c>
      <c r="E107" s="21">
        <f t="shared" si="17"/>
        <v>48530.9</v>
      </c>
      <c r="F107" s="21">
        <f t="shared" si="18"/>
        <v>78672.2</v>
      </c>
      <c r="G107" s="21">
        <f t="shared" si="19"/>
        <v>98460.7</v>
      </c>
      <c r="H107" s="34">
        <v>903</v>
      </c>
      <c r="I107" s="34">
        <v>2186.3000000000002</v>
      </c>
      <c r="J107" s="34">
        <v>5475.9</v>
      </c>
      <c r="K107" s="34">
        <v>3855.3</v>
      </c>
      <c r="L107" s="21">
        <v>0</v>
      </c>
      <c r="M107" s="21">
        <v>0</v>
      </c>
      <c r="N107" s="21">
        <v>0</v>
      </c>
      <c r="O107" s="21">
        <v>0</v>
      </c>
      <c r="P107" s="33">
        <v>60</v>
      </c>
      <c r="Q107" s="33">
        <v>135</v>
      </c>
      <c r="R107" s="33">
        <v>204</v>
      </c>
      <c r="S107" s="33">
        <v>300</v>
      </c>
      <c r="T107" s="21">
        <v>18861</v>
      </c>
      <c r="U107" s="21">
        <v>46209.599999999999</v>
      </c>
      <c r="V107" s="21">
        <v>72992.3</v>
      </c>
      <c r="W107" s="21">
        <v>94305.4</v>
      </c>
      <c r="X107" s="33">
        <v>0</v>
      </c>
      <c r="Y107" s="33">
        <v>0</v>
      </c>
      <c r="Z107" s="33">
        <v>0</v>
      </c>
      <c r="AA107" s="33">
        <v>0</v>
      </c>
      <c r="AB107" s="21">
        <f t="shared" si="20"/>
        <v>63684</v>
      </c>
      <c r="AC107" s="21">
        <f t="shared" si="21"/>
        <v>92390.9</v>
      </c>
      <c r="AD107" s="21">
        <f t="shared" si="22"/>
        <v>122532.2</v>
      </c>
      <c r="AE107" s="21">
        <f t="shared" si="23"/>
        <v>142320.70000000001</v>
      </c>
      <c r="AF107" s="21">
        <v>25834</v>
      </c>
      <c r="AG107" s="21">
        <v>54365.9</v>
      </c>
      <c r="AH107" s="21">
        <v>84238.2</v>
      </c>
      <c r="AI107" s="21">
        <v>103770.7</v>
      </c>
      <c r="AJ107" s="21">
        <v>11310</v>
      </c>
      <c r="AK107" s="21">
        <v>11485</v>
      </c>
      <c r="AL107" s="21">
        <v>11754</v>
      </c>
      <c r="AM107" s="21">
        <v>12010</v>
      </c>
      <c r="AN107" s="21">
        <v>0</v>
      </c>
      <c r="AO107" s="21">
        <v>0</v>
      </c>
      <c r="AP107" s="21">
        <v>0</v>
      </c>
      <c r="AQ107" s="21">
        <v>0</v>
      </c>
      <c r="AR107" s="21">
        <v>26540</v>
      </c>
      <c r="AS107" s="21">
        <v>26540</v>
      </c>
      <c r="AT107" s="21">
        <v>26540</v>
      </c>
      <c r="AU107" s="21">
        <v>26540</v>
      </c>
    </row>
    <row r="108" spans="1:47" ht="16.5">
      <c r="A108" s="19">
        <v>88</v>
      </c>
      <c r="B108" s="20" t="s">
        <v>119</v>
      </c>
      <c r="C108" s="30">
        <v>6543.2</v>
      </c>
      <c r="D108" s="21">
        <f t="shared" si="16"/>
        <v>14443.7</v>
      </c>
      <c r="E108" s="21">
        <f t="shared" si="17"/>
        <v>35205.199999999997</v>
      </c>
      <c r="F108" s="21">
        <f t="shared" si="18"/>
        <v>55230.6</v>
      </c>
      <c r="G108" s="21">
        <f t="shared" si="19"/>
        <v>72532.3</v>
      </c>
      <c r="H108" s="34">
        <v>709.8</v>
      </c>
      <c r="I108" s="34">
        <v>1647.3</v>
      </c>
      <c r="J108" s="34">
        <v>2584.8000000000002</v>
      </c>
      <c r="K108" s="34">
        <v>3862.6</v>
      </c>
      <c r="L108" s="21">
        <v>0</v>
      </c>
      <c r="M108" s="21">
        <v>0</v>
      </c>
      <c r="N108" s="21">
        <v>0</v>
      </c>
      <c r="O108" s="21">
        <v>0</v>
      </c>
      <c r="P108" s="19">
        <v>133.9</v>
      </c>
      <c r="Q108" s="19">
        <v>334.7</v>
      </c>
      <c r="R108" s="19">
        <v>455.2</v>
      </c>
      <c r="S108" s="19">
        <v>669.4</v>
      </c>
      <c r="T108" s="21">
        <v>13600</v>
      </c>
      <c r="U108" s="21">
        <v>33223.199999999997</v>
      </c>
      <c r="V108" s="21">
        <v>52190.6</v>
      </c>
      <c r="W108" s="21">
        <v>68000.3</v>
      </c>
      <c r="X108" s="19">
        <v>0</v>
      </c>
      <c r="Y108" s="19">
        <v>0</v>
      </c>
      <c r="Z108" s="19">
        <v>0</v>
      </c>
      <c r="AA108" s="19">
        <v>0</v>
      </c>
      <c r="AB108" s="21">
        <f t="shared" si="20"/>
        <v>20986.9</v>
      </c>
      <c r="AC108" s="21">
        <f t="shared" si="21"/>
        <v>41748.400000000001</v>
      </c>
      <c r="AD108" s="21">
        <f t="shared" si="22"/>
        <v>61773.8</v>
      </c>
      <c r="AE108" s="21">
        <f t="shared" si="23"/>
        <v>79075.5</v>
      </c>
      <c r="AF108" s="21">
        <v>12491</v>
      </c>
      <c r="AG108" s="21">
        <v>31033.7</v>
      </c>
      <c r="AH108" s="21">
        <v>48683.6</v>
      </c>
      <c r="AI108" s="21">
        <v>65316.1</v>
      </c>
      <c r="AJ108" s="21">
        <v>6725.9</v>
      </c>
      <c r="AK108" s="21">
        <v>8944.7000000000007</v>
      </c>
      <c r="AL108" s="21">
        <v>11320.2</v>
      </c>
      <c r="AM108" s="21">
        <v>11989.4</v>
      </c>
      <c r="AN108" s="21">
        <v>0</v>
      </c>
      <c r="AO108" s="21">
        <v>0</v>
      </c>
      <c r="AP108" s="21">
        <v>0</v>
      </c>
      <c r="AQ108" s="21">
        <v>0</v>
      </c>
      <c r="AR108" s="21">
        <v>1770</v>
      </c>
      <c r="AS108" s="21">
        <v>1770</v>
      </c>
      <c r="AT108" s="21">
        <v>1770</v>
      </c>
      <c r="AU108" s="21">
        <v>1770</v>
      </c>
    </row>
    <row r="109" spans="1:47" ht="16.5">
      <c r="A109" s="19">
        <v>89</v>
      </c>
      <c r="B109" s="20" t="s">
        <v>120</v>
      </c>
      <c r="C109" s="30">
        <v>4893.6000000000004</v>
      </c>
      <c r="D109" s="21">
        <f t="shared" si="16"/>
        <v>15270</v>
      </c>
      <c r="E109" s="21">
        <f t="shared" si="17"/>
        <v>37284.200000000004</v>
      </c>
      <c r="F109" s="21">
        <f t="shared" si="18"/>
        <v>58811.899999999994</v>
      </c>
      <c r="G109" s="21">
        <f t="shared" si="19"/>
        <v>76337.5</v>
      </c>
      <c r="H109" s="34">
        <v>273</v>
      </c>
      <c r="I109" s="34">
        <v>633</v>
      </c>
      <c r="J109" s="34">
        <v>975</v>
      </c>
      <c r="K109" s="34">
        <v>1352.2</v>
      </c>
      <c r="L109" s="21">
        <v>0</v>
      </c>
      <c r="M109" s="21">
        <v>0</v>
      </c>
      <c r="N109" s="21">
        <v>0</v>
      </c>
      <c r="O109" s="21">
        <v>0</v>
      </c>
      <c r="P109" s="35">
        <v>57.1</v>
      </c>
      <c r="Q109" s="35">
        <v>142.80000000000001</v>
      </c>
      <c r="R109" s="35">
        <v>194.2</v>
      </c>
      <c r="S109" s="35">
        <v>285.60000000000002</v>
      </c>
      <c r="T109" s="21">
        <v>14939.9</v>
      </c>
      <c r="U109" s="21">
        <v>36508.400000000001</v>
      </c>
      <c r="V109" s="21">
        <v>57642.7</v>
      </c>
      <c r="W109" s="21">
        <v>74699.7</v>
      </c>
      <c r="X109" s="35">
        <v>0</v>
      </c>
      <c r="Y109" s="35">
        <v>0</v>
      </c>
      <c r="Z109" s="35">
        <v>0</v>
      </c>
      <c r="AA109" s="35">
        <v>0</v>
      </c>
      <c r="AB109" s="21">
        <f t="shared" si="20"/>
        <v>20163.599999999999</v>
      </c>
      <c r="AC109" s="21">
        <f t="shared" si="21"/>
        <v>42177.799999999996</v>
      </c>
      <c r="AD109" s="21">
        <f t="shared" si="22"/>
        <v>63705.5</v>
      </c>
      <c r="AE109" s="21">
        <f t="shared" si="23"/>
        <v>81231.100000000006</v>
      </c>
      <c r="AF109" s="21">
        <v>16048.1</v>
      </c>
      <c r="AG109" s="21">
        <v>36178.6</v>
      </c>
      <c r="AH109" s="21">
        <v>57363.8</v>
      </c>
      <c r="AI109" s="21">
        <v>74720</v>
      </c>
      <c r="AJ109" s="21">
        <v>3680</v>
      </c>
      <c r="AK109" s="21">
        <v>5563.7</v>
      </c>
      <c r="AL109" s="21">
        <v>5906.2</v>
      </c>
      <c r="AM109" s="21">
        <v>6075.6</v>
      </c>
      <c r="AN109" s="21">
        <v>0</v>
      </c>
      <c r="AO109" s="21">
        <v>0</v>
      </c>
      <c r="AP109" s="21">
        <v>0</v>
      </c>
      <c r="AQ109" s="21">
        <v>0</v>
      </c>
      <c r="AR109" s="21">
        <v>435.5</v>
      </c>
      <c r="AS109" s="21">
        <v>435.5</v>
      </c>
      <c r="AT109" s="21">
        <v>435.5</v>
      </c>
      <c r="AU109" s="21">
        <v>435.5</v>
      </c>
    </row>
    <row r="110" spans="1:47" ht="33">
      <c r="A110" s="19">
        <v>90</v>
      </c>
      <c r="B110" s="22" t="s">
        <v>121</v>
      </c>
      <c r="C110" s="30">
        <v>8955.1</v>
      </c>
      <c r="D110" s="21">
        <f t="shared" si="16"/>
        <v>14199.199999999999</v>
      </c>
      <c r="E110" s="21">
        <f t="shared" si="17"/>
        <v>34764</v>
      </c>
      <c r="F110" s="21">
        <f t="shared" si="18"/>
        <v>54843.6</v>
      </c>
      <c r="G110" s="21">
        <f t="shared" si="19"/>
        <v>71038.100000000006</v>
      </c>
      <c r="H110" s="34">
        <v>159.1</v>
      </c>
      <c r="I110" s="34">
        <v>360.1</v>
      </c>
      <c r="J110" s="34">
        <v>561.1</v>
      </c>
      <c r="K110" s="34">
        <v>837.5</v>
      </c>
      <c r="L110" s="21">
        <v>0</v>
      </c>
      <c r="M110" s="21">
        <v>0</v>
      </c>
      <c r="N110" s="21">
        <v>0</v>
      </c>
      <c r="O110" s="21">
        <v>0</v>
      </c>
      <c r="P110" s="19">
        <v>112.2</v>
      </c>
      <c r="Q110" s="19">
        <v>280.5</v>
      </c>
      <c r="R110" s="19">
        <v>381.5</v>
      </c>
      <c r="S110" s="19">
        <v>561</v>
      </c>
      <c r="T110" s="21">
        <v>13927.9</v>
      </c>
      <c r="U110" s="21">
        <v>34123.4</v>
      </c>
      <c r="V110" s="21">
        <v>53901</v>
      </c>
      <c r="W110" s="21">
        <v>69639.600000000006</v>
      </c>
      <c r="X110" s="19">
        <v>0</v>
      </c>
      <c r="Y110" s="19">
        <v>0</v>
      </c>
      <c r="Z110" s="19">
        <v>0</v>
      </c>
      <c r="AA110" s="19">
        <v>0</v>
      </c>
      <c r="AB110" s="21">
        <f t="shared" si="20"/>
        <v>23154.3</v>
      </c>
      <c r="AC110" s="21">
        <f t="shared" si="21"/>
        <v>43719.1</v>
      </c>
      <c r="AD110" s="21">
        <f t="shared" si="22"/>
        <v>63798.7</v>
      </c>
      <c r="AE110" s="21">
        <f t="shared" si="23"/>
        <v>79993.2</v>
      </c>
      <c r="AF110" s="21">
        <v>17012.099999999999</v>
      </c>
      <c r="AG110" s="21">
        <v>34893.599999999999</v>
      </c>
      <c r="AH110" s="21">
        <v>54907.199999999997</v>
      </c>
      <c r="AI110" s="21">
        <v>68982.2</v>
      </c>
      <c r="AJ110" s="21">
        <v>5932.2</v>
      </c>
      <c r="AK110" s="21">
        <v>8460.5</v>
      </c>
      <c r="AL110" s="21">
        <v>8221.5</v>
      </c>
      <c r="AM110" s="21">
        <v>9981</v>
      </c>
      <c r="AN110" s="21">
        <v>0</v>
      </c>
      <c r="AO110" s="21">
        <v>0</v>
      </c>
      <c r="AP110" s="21">
        <v>0</v>
      </c>
      <c r="AQ110" s="21">
        <v>0</v>
      </c>
      <c r="AR110" s="21">
        <v>210</v>
      </c>
      <c r="AS110" s="21">
        <v>365</v>
      </c>
      <c r="AT110" s="21">
        <v>670</v>
      </c>
      <c r="AU110" s="21">
        <v>1030</v>
      </c>
    </row>
    <row r="111" spans="1:47" ht="16.5">
      <c r="A111" s="19">
        <v>91</v>
      </c>
      <c r="B111" s="20" t="s">
        <v>122</v>
      </c>
      <c r="C111" s="30">
        <v>20504.5</v>
      </c>
      <c r="D111" s="21">
        <f t="shared" si="16"/>
        <v>12607.5</v>
      </c>
      <c r="E111" s="21">
        <f t="shared" si="17"/>
        <v>30861.600000000002</v>
      </c>
      <c r="F111" s="21">
        <f t="shared" si="18"/>
        <v>48688.2</v>
      </c>
      <c r="G111" s="21">
        <f t="shared" si="19"/>
        <v>63005.8</v>
      </c>
      <c r="H111" s="34">
        <v>242.9</v>
      </c>
      <c r="I111" s="34">
        <v>565.1</v>
      </c>
      <c r="J111" s="34">
        <v>867.3</v>
      </c>
      <c r="K111" s="34">
        <v>1182.8</v>
      </c>
      <c r="L111" s="21">
        <v>0</v>
      </c>
      <c r="M111" s="21">
        <v>0</v>
      </c>
      <c r="N111" s="21">
        <v>0</v>
      </c>
      <c r="O111" s="21">
        <v>0</v>
      </c>
      <c r="P111" s="19">
        <v>63.9</v>
      </c>
      <c r="Q111" s="19">
        <v>159.80000000000001</v>
      </c>
      <c r="R111" s="19">
        <v>217.3</v>
      </c>
      <c r="S111" s="19">
        <v>319.60000000000002</v>
      </c>
      <c r="T111" s="21">
        <v>12300.7</v>
      </c>
      <c r="U111" s="21">
        <v>30136.7</v>
      </c>
      <c r="V111" s="21">
        <v>47603.6</v>
      </c>
      <c r="W111" s="21">
        <v>61503.4</v>
      </c>
      <c r="X111" s="19">
        <v>0</v>
      </c>
      <c r="Y111" s="19">
        <v>0</v>
      </c>
      <c r="Z111" s="19">
        <v>0</v>
      </c>
      <c r="AA111" s="19">
        <v>0</v>
      </c>
      <c r="AB111" s="21">
        <f t="shared" si="20"/>
        <v>33112</v>
      </c>
      <c r="AC111" s="21">
        <f t="shared" si="21"/>
        <v>51366.100000000006</v>
      </c>
      <c r="AD111" s="21">
        <f t="shared" si="22"/>
        <v>69192.700000000012</v>
      </c>
      <c r="AE111" s="21">
        <f t="shared" si="23"/>
        <v>83510.3</v>
      </c>
      <c r="AF111" s="21">
        <v>18298.099999999999</v>
      </c>
      <c r="AG111" s="21">
        <v>34592.300000000003</v>
      </c>
      <c r="AH111" s="21">
        <v>51369.4</v>
      </c>
      <c r="AI111" s="21">
        <v>64742.7</v>
      </c>
      <c r="AJ111" s="21">
        <v>6233.9</v>
      </c>
      <c r="AK111" s="21">
        <v>7593.8</v>
      </c>
      <c r="AL111" s="21">
        <v>8043.3</v>
      </c>
      <c r="AM111" s="21">
        <v>8487.6</v>
      </c>
      <c r="AN111" s="21">
        <v>0</v>
      </c>
      <c r="AO111" s="21">
        <v>0</v>
      </c>
      <c r="AP111" s="21">
        <v>0</v>
      </c>
      <c r="AQ111" s="21">
        <v>0</v>
      </c>
      <c r="AR111" s="21">
        <v>8580</v>
      </c>
      <c r="AS111" s="21">
        <v>9180</v>
      </c>
      <c r="AT111" s="21">
        <v>9780</v>
      </c>
      <c r="AU111" s="21">
        <v>10280</v>
      </c>
    </row>
    <row r="112" spans="1:47" ht="49.5">
      <c r="A112" s="19">
        <v>92</v>
      </c>
      <c r="B112" s="22" t="s">
        <v>123</v>
      </c>
      <c r="C112" s="30">
        <v>12644.1</v>
      </c>
      <c r="D112" s="21">
        <f t="shared" si="16"/>
        <v>17081</v>
      </c>
      <c r="E112" s="21">
        <f t="shared" si="17"/>
        <v>41840.9</v>
      </c>
      <c r="F112" s="21">
        <f t="shared" si="18"/>
        <v>65623.599999999991</v>
      </c>
      <c r="G112" s="21">
        <f t="shared" si="19"/>
        <v>83445.099999999991</v>
      </c>
      <c r="H112" s="34">
        <v>1881</v>
      </c>
      <c r="I112" s="34">
        <v>4653.2</v>
      </c>
      <c r="J112" s="34">
        <v>6912.3</v>
      </c>
      <c r="K112" s="34">
        <v>7445.4</v>
      </c>
      <c r="L112" s="21">
        <v>0</v>
      </c>
      <c r="M112" s="21">
        <v>0</v>
      </c>
      <c r="N112" s="21">
        <v>0</v>
      </c>
      <c r="O112" s="21">
        <v>0</v>
      </c>
      <c r="P112" s="19">
        <v>28.6</v>
      </c>
      <c r="Q112" s="19">
        <v>71.400000000000006</v>
      </c>
      <c r="R112" s="19">
        <v>97.1</v>
      </c>
      <c r="S112" s="19">
        <v>142.80000000000001</v>
      </c>
      <c r="T112" s="21">
        <v>15171.4</v>
      </c>
      <c r="U112" s="21">
        <v>37116.300000000003</v>
      </c>
      <c r="V112" s="21">
        <v>58614.2</v>
      </c>
      <c r="W112" s="21">
        <v>75856.899999999994</v>
      </c>
      <c r="X112" s="19">
        <v>0</v>
      </c>
      <c r="Y112" s="19">
        <v>0</v>
      </c>
      <c r="Z112" s="19">
        <v>0</v>
      </c>
      <c r="AA112" s="19">
        <v>0</v>
      </c>
      <c r="AB112" s="21">
        <f t="shared" si="20"/>
        <v>29725.1</v>
      </c>
      <c r="AC112" s="21">
        <f t="shared" si="21"/>
        <v>54485</v>
      </c>
      <c r="AD112" s="21">
        <f t="shared" si="22"/>
        <v>78267.700000000012</v>
      </c>
      <c r="AE112" s="21">
        <f t="shared" si="23"/>
        <v>96089.2</v>
      </c>
      <c r="AF112" s="21">
        <v>22286.5</v>
      </c>
      <c r="AG112" s="21">
        <v>45653.599999999999</v>
      </c>
      <c r="AH112" s="21">
        <v>66460.600000000006</v>
      </c>
      <c r="AI112" s="21">
        <v>81736.399999999994</v>
      </c>
      <c r="AJ112" s="21">
        <v>5188.6000000000004</v>
      </c>
      <c r="AK112" s="21">
        <v>6531.4</v>
      </c>
      <c r="AL112" s="21">
        <v>7957.1</v>
      </c>
      <c r="AM112" s="21">
        <v>10052.799999999999</v>
      </c>
      <c r="AN112" s="21">
        <v>0</v>
      </c>
      <c r="AO112" s="21">
        <v>0</v>
      </c>
      <c r="AP112" s="21">
        <v>0</v>
      </c>
      <c r="AQ112" s="21">
        <v>0</v>
      </c>
      <c r="AR112" s="21">
        <v>2250</v>
      </c>
      <c r="AS112" s="21">
        <v>2300</v>
      </c>
      <c r="AT112" s="21">
        <v>3850</v>
      </c>
      <c r="AU112" s="21">
        <v>4300</v>
      </c>
    </row>
    <row r="113" spans="1:47" ht="33">
      <c r="A113" s="19">
        <v>93</v>
      </c>
      <c r="B113" s="20" t="s">
        <v>124</v>
      </c>
      <c r="C113" s="30">
        <v>6139.9</v>
      </c>
      <c r="D113" s="21">
        <f t="shared" si="16"/>
        <v>14274.599999999999</v>
      </c>
      <c r="E113" s="21">
        <f t="shared" si="17"/>
        <v>34982.400000000001</v>
      </c>
      <c r="F113" s="21">
        <f t="shared" si="18"/>
        <v>55064</v>
      </c>
      <c r="G113" s="21">
        <f t="shared" si="19"/>
        <v>70735.899999999994</v>
      </c>
      <c r="H113" s="34">
        <v>678.6</v>
      </c>
      <c r="I113" s="34">
        <v>1667.8</v>
      </c>
      <c r="J113" s="34">
        <v>2486.3000000000002</v>
      </c>
      <c r="K113" s="34">
        <v>2755.5</v>
      </c>
      <c r="L113" s="21">
        <v>0</v>
      </c>
      <c r="M113" s="21">
        <v>0</v>
      </c>
      <c r="N113" s="21">
        <v>0</v>
      </c>
      <c r="O113" s="21">
        <v>0</v>
      </c>
      <c r="P113" s="19">
        <v>83.2</v>
      </c>
      <c r="Q113" s="19">
        <v>208.1</v>
      </c>
      <c r="R113" s="19">
        <v>283</v>
      </c>
      <c r="S113" s="19">
        <v>416.2</v>
      </c>
      <c r="T113" s="21">
        <v>13512.8</v>
      </c>
      <c r="U113" s="21">
        <v>33106.5</v>
      </c>
      <c r="V113" s="21">
        <v>52294.7</v>
      </c>
      <c r="W113" s="21">
        <v>67564.2</v>
      </c>
      <c r="X113" s="19">
        <v>0</v>
      </c>
      <c r="Y113" s="19">
        <v>0</v>
      </c>
      <c r="Z113" s="19">
        <v>0</v>
      </c>
      <c r="AA113" s="19">
        <v>0</v>
      </c>
      <c r="AB113" s="21">
        <f t="shared" si="20"/>
        <v>20414.5</v>
      </c>
      <c r="AC113" s="21">
        <f t="shared" si="21"/>
        <v>41122.300000000003</v>
      </c>
      <c r="AD113" s="21">
        <f t="shared" si="22"/>
        <v>61203.9</v>
      </c>
      <c r="AE113" s="21">
        <f t="shared" si="23"/>
        <v>76875.8</v>
      </c>
      <c r="AF113" s="21">
        <v>13821.3</v>
      </c>
      <c r="AG113" s="21">
        <v>32624.2</v>
      </c>
      <c r="AH113" s="21">
        <v>51410.9</v>
      </c>
      <c r="AI113" s="21">
        <v>66019.600000000006</v>
      </c>
      <c r="AJ113" s="21">
        <v>6463.2</v>
      </c>
      <c r="AK113" s="21">
        <v>7968.1</v>
      </c>
      <c r="AL113" s="21">
        <v>9043</v>
      </c>
      <c r="AM113" s="21">
        <v>10106.200000000001</v>
      </c>
      <c r="AN113" s="21">
        <v>0</v>
      </c>
      <c r="AO113" s="21">
        <v>0</v>
      </c>
      <c r="AP113" s="21">
        <v>0</v>
      </c>
      <c r="AQ113" s="21">
        <v>0</v>
      </c>
      <c r="AR113" s="21">
        <v>130</v>
      </c>
      <c r="AS113" s="21">
        <v>530</v>
      </c>
      <c r="AT113" s="21">
        <v>750</v>
      </c>
      <c r="AU113" s="21">
        <v>750</v>
      </c>
    </row>
    <row r="114" spans="1:47" ht="33">
      <c r="A114" s="19">
        <v>94</v>
      </c>
      <c r="B114" s="20" t="s">
        <v>125</v>
      </c>
      <c r="C114" s="30">
        <v>2123.6</v>
      </c>
      <c r="D114" s="21">
        <f t="shared" si="16"/>
        <v>14841.300000000001</v>
      </c>
      <c r="E114" s="21">
        <f t="shared" si="17"/>
        <v>36321.5</v>
      </c>
      <c r="F114" s="21">
        <f t="shared" si="18"/>
        <v>57291</v>
      </c>
      <c r="G114" s="21">
        <f t="shared" si="19"/>
        <v>74278</v>
      </c>
      <c r="H114" s="34">
        <v>381.2</v>
      </c>
      <c r="I114" s="34">
        <v>890.6</v>
      </c>
      <c r="J114" s="34">
        <v>1363.7</v>
      </c>
      <c r="K114" s="34">
        <v>1977.2</v>
      </c>
      <c r="L114" s="21">
        <v>0</v>
      </c>
      <c r="M114" s="21">
        <v>0</v>
      </c>
      <c r="N114" s="21">
        <v>0</v>
      </c>
      <c r="O114" s="21">
        <v>0</v>
      </c>
      <c r="P114" s="19">
        <v>71.400000000000006</v>
      </c>
      <c r="Q114" s="19">
        <v>178.5</v>
      </c>
      <c r="R114" s="19">
        <v>242.8</v>
      </c>
      <c r="S114" s="19">
        <v>357</v>
      </c>
      <c r="T114" s="21">
        <v>14388.7</v>
      </c>
      <c r="U114" s="21">
        <v>35252.400000000001</v>
      </c>
      <c r="V114" s="21">
        <v>55684.5</v>
      </c>
      <c r="W114" s="21">
        <v>71943.8</v>
      </c>
      <c r="X114" s="19">
        <v>0</v>
      </c>
      <c r="Y114" s="19">
        <v>0</v>
      </c>
      <c r="Z114" s="19">
        <v>0</v>
      </c>
      <c r="AA114" s="19">
        <v>0</v>
      </c>
      <c r="AB114" s="21">
        <f t="shared" si="20"/>
        <v>16964.900000000001</v>
      </c>
      <c r="AC114" s="21">
        <f t="shared" si="21"/>
        <v>38445.1</v>
      </c>
      <c r="AD114" s="21">
        <f t="shared" si="22"/>
        <v>59414.6</v>
      </c>
      <c r="AE114" s="21">
        <f t="shared" si="23"/>
        <v>76401.599999999991</v>
      </c>
      <c r="AF114" s="21">
        <v>13501.4</v>
      </c>
      <c r="AG114" s="21">
        <v>33766.699999999997</v>
      </c>
      <c r="AH114" s="21">
        <v>54181.9</v>
      </c>
      <c r="AI114" s="21">
        <v>70660.7</v>
      </c>
      <c r="AJ114" s="21">
        <v>3012.5</v>
      </c>
      <c r="AK114" s="21">
        <v>4177.3999999999996</v>
      </c>
      <c r="AL114" s="21">
        <v>4681.7</v>
      </c>
      <c r="AM114" s="21">
        <v>5189.8999999999996</v>
      </c>
      <c r="AN114" s="21">
        <v>0</v>
      </c>
      <c r="AO114" s="21">
        <v>0</v>
      </c>
      <c r="AP114" s="21">
        <v>0</v>
      </c>
      <c r="AQ114" s="21">
        <v>0</v>
      </c>
      <c r="AR114" s="21">
        <v>451</v>
      </c>
      <c r="AS114" s="21">
        <v>501</v>
      </c>
      <c r="AT114" s="21">
        <v>551</v>
      </c>
      <c r="AU114" s="21">
        <v>551</v>
      </c>
    </row>
    <row r="115" spans="1:47" ht="16.5">
      <c r="A115" s="19">
        <v>95</v>
      </c>
      <c r="B115" s="20" t="s">
        <v>126</v>
      </c>
      <c r="C115" s="30">
        <v>39133.599999999999</v>
      </c>
      <c r="D115" s="21">
        <f t="shared" si="16"/>
        <v>22513.5</v>
      </c>
      <c r="E115" s="21">
        <f t="shared" si="17"/>
        <v>54929.9</v>
      </c>
      <c r="F115" s="21">
        <f t="shared" si="18"/>
        <v>86663.1</v>
      </c>
      <c r="G115" s="21">
        <f t="shared" si="19"/>
        <v>112893.90000000001</v>
      </c>
      <c r="H115" s="34">
        <v>1241.4000000000001</v>
      </c>
      <c r="I115" s="34">
        <v>2809.4</v>
      </c>
      <c r="J115" s="34">
        <v>4377.3999999999996</v>
      </c>
      <c r="K115" s="34">
        <v>6533.5</v>
      </c>
      <c r="L115" s="21">
        <v>0</v>
      </c>
      <c r="M115" s="21">
        <v>0</v>
      </c>
      <c r="N115" s="21">
        <v>0</v>
      </c>
      <c r="O115" s="21">
        <v>0</v>
      </c>
      <c r="P115" s="19">
        <v>79.2</v>
      </c>
      <c r="Q115" s="19">
        <v>197.9</v>
      </c>
      <c r="R115" s="19">
        <v>269.10000000000002</v>
      </c>
      <c r="S115" s="19">
        <v>395.8</v>
      </c>
      <c r="T115" s="21">
        <v>21192.9</v>
      </c>
      <c r="U115" s="21">
        <v>51922.6</v>
      </c>
      <c r="V115" s="21">
        <v>82016.600000000006</v>
      </c>
      <c r="W115" s="21">
        <v>105964.6</v>
      </c>
      <c r="X115" s="19">
        <v>0</v>
      </c>
      <c r="Y115" s="19">
        <v>0</v>
      </c>
      <c r="Z115" s="19">
        <v>0</v>
      </c>
      <c r="AA115" s="19">
        <v>0</v>
      </c>
      <c r="AB115" s="21">
        <f t="shared" si="20"/>
        <v>61647.1</v>
      </c>
      <c r="AC115" s="21">
        <f t="shared" si="21"/>
        <v>94063.5</v>
      </c>
      <c r="AD115" s="21">
        <f t="shared" si="22"/>
        <v>125796.7</v>
      </c>
      <c r="AE115" s="21">
        <f t="shared" si="23"/>
        <v>152027.5</v>
      </c>
      <c r="AF115" s="21">
        <v>39797.1</v>
      </c>
      <c r="AG115" s="21">
        <v>70813.5</v>
      </c>
      <c r="AH115" s="21">
        <v>102146.7</v>
      </c>
      <c r="AI115" s="21">
        <v>127777.5</v>
      </c>
      <c r="AJ115" s="21">
        <v>11550</v>
      </c>
      <c r="AK115" s="21">
        <v>12300</v>
      </c>
      <c r="AL115" s="21">
        <v>12450</v>
      </c>
      <c r="AM115" s="21">
        <v>12800</v>
      </c>
      <c r="AN115" s="21">
        <v>0</v>
      </c>
      <c r="AO115" s="21">
        <v>0</v>
      </c>
      <c r="AP115" s="21">
        <v>0</v>
      </c>
      <c r="AQ115" s="21">
        <v>0</v>
      </c>
      <c r="AR115" s="21">
        <v>10300</v>
      </c>
      <c r="AS115" s="21">
        <v>10950</v>
      </c>
      <c r="AT115" s="21">
        <v>11200</v>
      </c>
      <c r="AU115" s="21">
        <v>11450</v>
      </c>
    </row>
    <row r="116" spans="1:47" ht="16.5">
      <c r="A116" s="19">
        <v>96</v>
      </c>
      <c r="B116" s="23" t="s">
        <v>127</v>
      </c>
      <c r="C116" s="30">
        <v>1455.3</v>
      </c>
      <c r="D116" s="21">
        <f t="shared" si="16"/>
        <v>9904</v>
      </c>
      <c r="E116" s="21">
        <f t="shared" si="17"/>
        <v>24116.899999999998</v>
      </c>
      <c r="F116" s="21">
        <f t="shared" si="18"/>
        <v>37907.9</v>
      </c>
      <c r="G116" s="21">
        <f t="shared" si="19"/>
        <v>49077.1</v>
      </c>
      <c r="H116" s="34">
        <v>1236.2</v>
      </c>
      <c r="I116" s="34">
        <v>2877</v>
      </c>
      <c r="J116" s="34">
        <v>4401.3</v>
      </c>
      <c r="K116" s="34">
        <v>5738.3</v>
      </c>
      <c r="L116" s="21">
        <v>0</v>
      </c>
      <c r="M116" s="21">
        <v>0</v>
      </c>
      <c r="N116" s="21">
        <v>0</v>
      </c>
      <c r="O116" s="21">
        <v>0</v>
      </c>
      <c r="P116" s="19">
        <v>80.099999999999994</v>
      </c>
      <c r="Q116" s="19">
        <v>200.1</v>
      </c>
      <c r="R116" s="19">
        <v>272.2</v>
      </c>
      <c r="S116" s="19">
        <v>400.3</v>
      </c>
      <c r="T116" s="21">
        <v>8587.7000000000007</v>
      </c>
      <c r="U116" s="21">
        <v>21039.8</v>
      </c>
      <c r="V116" s="21">
        <v>33234.400000000001</v>
      </c>
      <c r="W116" s="21">
        <v>42938.5</v>
      </c>
      <c r="X116" s="19">
        <v>0</v>
      </c>
      <c r="Y116" s="19">
        <v>0</v>
      </c>
      <c r="Z116" s="19">
        <v>0</v>
      </c>
      <c r="AA116" s="19">
        <v>0</v>
      </c>
      <c r="AB116" s="21">
        <f t="shared" si="20"/>
        <v>11359.3</v>
      </c>
      <c r="AC116" s="21">
        <f t="shared" si="21"/>
        <v>25572.2</v>
      </c>
      <c r="AD116" s="21">
        <f t="shared" si="22"/>
        <v>39363.199999999997</v>
      </c>
      <c r="AE116" s="21">
        <f t="shared" si="23"/>
        <v>50532.399999999994</v>
      </c>
      <c r="AF116" s="21">
        <v>10110.799999999999</v>
      </c>
      <c r="AG116" s="21">
        <v>23036.2</v>
      </c>
      <c r="AH116" s="21">
        <v>36236</v>
      </c>
      <c r="AI116" s="21">
        <v>46587.7</v>
      </c>
      <c r="AJ116" s="21">
        <v>1248.5</v>
      </c>
      <c r="AK116" s="21">
        <v>2526</v>
      </c>
      <c r="AL116" s="21">
        <v>3107.2</v>
      </c>
      <c r="AM116" s="21">
        <v>3924.7</v>
      </c>
      <c r="AN116" s="21">
        <v>0</v>
      </c>
      <c r="AO116" s="21">
        <v>0</v>
      </c>
      <c r="AP116" s="21">
        <v>0</v>
      </c>
      <c r="AQ116" s="21">
        <v>0</v>
      </c>
      <c r="AR116" s="21">
        <v>0</v>
      </c>
      <c r="AS116" s="21">
        <v>10</v>
      </c>
      <c r="AT116" s="21">
        <v>20</v>
      </c>
      <c r="AU116" s="21">
        <v>20</v>
      </c>
    </row>
    <row r="117" spans="1:47" ht="16.5">
      <c r="A117" s="19">
        <v>97</v>
      </c>
      <c r="B117" s="24" t="s">
        <v>128</v>
      </c>
      <c r="C117" s="30">
        <v>2079.6</v>
      </c>
      <c r="D117" s="21">
        <f t="shared" si="16"/>
        <v>13093.3</v>
      </c>
      <c r="E117" s="21">
        <f t="shared" si="17"/>
        <v>31582.6</v>
      </c>
      <c r="F117" s="21">
        <f t="shared" si="18"/>
        <v>49797.5</v>
      </c>
      <c r="G117" s="21">
        <f t="shared" si="19"/>
        <v>65036.2</v>
      </c>
      <c r="H117" s="34">
        <v>1478</v>
      </c>
      <c r="I117" s="34">
        <v>3327.3</v>
      </c>
      <c r="J117" s="34">
        <v>5272.6</v>
      </c>
      <c r="K117" s="34">
        <v>7523.7</v>
      </c>
      <c r="L117" s="21">
        <v>0</v>
      </c>
      <c r="M117" s="21">
        <v>0</v>
      </c>
      <c r="N117" s="21">
        <v>0</v>
      </c>
      <c r="O117" s="21">
        <v>0</v>
      </c>
      <c r="P117" s="19">
        <v>46</v>
      </c>
      <c r="Q117" s="19">
        <v>115</v>
      </c>
      <c r="R117" s="19">
        <v>156.4</v>
      </c>
      <c r="S117" s="21">
        <v>230</v>
      </c>
      <c r="T117" s="21">
        <v>11428.3</v>
      </c>
      <c r="U117" s="21">
        <v>27999.3</v>
      </c>
      <c r="V117" s="21">
        <v>44227.5</v>
      </c>
      <c r="W117" s="21">
        <v>57141.5</v>
      </c>
      <c r="X117" s="19">
        <v>141</v>
      </c>
      <c r="Y117" s="19">
        <v>141</v>
      </c>
      <c r="Z117" s="19">
        <v>141</v>
      </c>
      <c r="AA117" s="19">
        <v>141</v>
      </c>
      <c r="AB117" s="21">
        <f t="shared" si="20"/>
        <v>15172.9</v>
      </c>
      <c r="AC117" s="21">
        <f t="shared" si="21"/>
        <v>33662.199999999997</v>
      </c>
      <c r="AD117" s="21">
        <f t="shared" si="22"/>
        <v>51877.1</v>
      </c>
      <c r="AE117" s="21">
        <f t="shared" si="23"/>
        <v>67115.8</v>
      </c>
      <c r="AF117" s="21">
        <v>12752.9</v>
      </c>
      <c r="AG117" s="21">
        <v>30847.200000000001</v>
      </c>
      <c r="AH117" s="21">
        <v>48546.7</v>
      </c>
      <c r="AI117" s="21">
        <v>63173.8</v>
      </c>
      <c r="AJ117" s="21">
        <v>420</v>
      </c>
      <c r="AK117" s="21">
        <v>815</v>
      </c>
      <c r="AL117" s="21">
        <v>1330.4</v>
      </c>
      <c r="AM117" s="21">
        <v>1942</v>
      </c>
      <c r="AN117" s="21">
        <v>0</v>
      </c>
      <c r="AO117" s="21">
        <v>0</v>
      </c>
      <c r="AP117" s="21">
        <v>0</v>
      </c>
      <c r="AQ117" s="21">
        <v>0</v>
      </c>
      <c r="AR117" s="21">
        <v>2000</v>
      </c>
      <c r="AS117" s="21">
        <v>2000</v>
      </c>
      <c r="AT117" s="21">
        <v>2000</v>
      </c>
      <c r="AU117" s="21">
        <v>2000</v>
      </c>
    </row>
    <row r="118" spans="1:47" ht="49.5">
      <c r="A118" s="19">
        <v>98</v>
      </c>
      <c r="B118" s="24" t="s">
        <v>129</v>
      </c>
      <c r="C118" s="30">
        <v>1799.3</v>
      </c>
      <c r="D118" s="21">
        <f t="shared" si="16"/>
        <v>8487.5</v>
      </c>
      <c r="E118" s="21">
        <f t="shared" si="17"/>
        <v>20539.399999999998</v>
      </c>
      <c r="F118" s="21">
        <f t="shared" si="18"/>
        <v>32151.600000000002</v>
      </c>
      <c r="G118" s="21">
        <f t="shared" si="19"/>
        <v>42468.600000000006</v>
      </c>
      <c r="H118" s="34">
        <v>1309.5999999999999</v>
      </c>
      <c r="I118" s="34">
        <v>2948.1</v>
      </c>
      <c r="J118" s="34">
        <v>4586.6000000000004</v>
      </c>
      <c r="K118" s="34">
        <v>6579.4</v>
      </c>
      <c r="L118" s="21">
        <v>0</v>
      </c>
      <c r="M118" s="21">
        <v>0</v>
      </c>
      <c r="N118" s="21">
        <v>0</v>
      </c>
      <c r="O118" s="21">
        <v>0</v>
      </c>
      <c r="P118" s="19">
        <v>397.7</v>
      </c>
      <c r="Q118" s="19">
        <v>994.2</v>
      </c>
      <c r="R118" s="19">
        <v>1352.1</v>
      </c>
      <c r="S118" s="19">
        <v>1988.4</v>
      </c>
      <c r="T118" s="21">
        <v>6780.2</v>
      </c>
      <c r="U118" s="21">
        <v>16597.099999999999</v>
      </c>
      <c r="V118" s="21">
        <v>26212.9</v>
      </c>
      <c r="W118" s="21">
        <v>33900.800000000003</v>
      </c>
      <c r="X118" s="19">
        <v>0</v>
      </c>
      <c r="Y118" s="19">
        <v>0</v>
      </c>
      <c r="Z118" s="19">
        <v>0</v>
      </c>
      <c r="AA118" s="19">
        <v>0</v>
      </c>
      <c r="AB118" s="21">
        <f t="shared" si="20"/>
        <v>10286.800000000001</v>
      </c>
      <c r="AC118" s="21">
        <f t="shared" si="21"/>
        <v>22338.7</v>
      </c>
      <c r="AD118" s="21">
        <f t="shared" si="22"/>
        <v>33950.899999999994</v>
      </c>
      <c r="AE118" s="21">
        <f t="shared" si="23"/>
        <v>44267.899999999994</v>
      </c>
      <c r="AF118" s="21">
        <v>8034.6</v>
      </c>
      <c r="AG118" s="21">
        <v>18927.5</v>
      </c>
      <c r="AH118" s="21">
        <v>29881.8</v>
      </c>
      <c r="AI118" s="21">
        <v>39117.5</v>
      </c>
      <c r="AJ118" s="21">
        <v>2022.2</v>
      </c>
      <c r="AK118" s="21">
        <v>3156.5</v>
      </c>
      <c r="AL118" s="21">
        <v>3714.4</v>
      </c>
      <c r="AM118" s="21">
        <v>4595.7</v>
      </c>
      <c r="AN118" s="21">
        <v>0</v>
      </c>
      <c r="AO118" s="21">
        <v>0</v>
      </c>
      <c r="AP118" s="21">
        <v>0</v>
      </c>
      <c r="AQ118" s="21">
        <v>0</v>
      </c>
      <c r="AR118" s="21">
        <v>230</v>
      </c>
      <c r="AS118" s="21">
        <v>254.7</v>
      </c>
      <c r="AT118" s="21">
        <v>354.7</v>
      </c>
      <c r="AU118" s="21">
        <v>554.70000000000005</v>
      </c>
    </row>
    <row r="119" spans="1:47" ht="33">
      <c r="A119" s="19">
        <v>99</v>
      </c>
      <c r="B119" s="24" t="s">
        <v>130</v>
      </c>
      <c r="C119" s="30">
        <v>666.1</v>
      </c>
      <c r="D119" s="21">
        <f t="shared" si="16"/>
        <v>12855.900000000001</v>
      </c>
      <c r="E119" s="21">
        <f t="shared" si="17"/>
        <v>31181.899999999998</v>
      </c>
      <c r="F119" s="21">
        <f t="shared" si="18"/>
        <v>48990.1</v>
      </c>
      <c r="G119" s="21">
        <f t="shared" si="19"/>
        <v>63884</v>
      </c>
      <c r="H119" s="34">
        <v>2147.1999999999998</v>
      </c>
      <c r="I119" s="34">
        <v>4938.8999999999996</v>
      </c>
      <c r="J119" s="34">
        <v>7611.1</v>
      </c>
      <c r="K119" s="34">
        <v>10340.799999999999</v>
      </c>
      <c r="L119" s="21">
        <v>0</v>
      </c>
      <c r="M119" s="21">
        <v>0</v>
      </c>
      <c r="N119" s="21">
        <v>0</v>
      </c>
      <c r="O119" s="21">
        <v>0</v>
      </c>
      <c r="P119" s="19">
        <v>135</v>
      </c>
      <c r="Q119" s="19">
        <v>337.4</v>
      </c>
      <c r="R119" s="19">
        <v>458.9</v>
      </c>
      <c r="S119" s="19">
        <v>674.8</v>
      </c>
      <c r="T119" s="21">
        <v>10573.7</v>
      </c>
      <c r="U119" s="21">
        <v>25905.599999999999</v>
      </c>
      <c r="V119" s="21">
        <v>40920.1</v>
      </c>
      <c r="W119" s="21">
        <v>52868.4</v>
      </c>
      <c r="X119" s="19">
        <v>0</v>
      </c>
      <c r="Y119" s="19">
        <v>0</v>
      </c>
      <c r="Z119" s="19">
        <v>0</v>
      </c>
      <c r="AA119" s="19">
        <v>0</v>
      </c>
      <c r="AB119" s="21">
        <f t="shared" si="20"/>
        <v>13522</v>
      </c>
      <c r="AC119" s="21">
        <f t="shared" si="21"/>
        <v>31848</v>
      </c>
      <c r="AD119" s="21">
        <f t="shared" si="22"/>
        <v>49656.2</v>
      </c>
      <c r="AE119" s="21">
        <f t="shared" si="23"/>
        <v>64550.100000000006</v>
      </c>
      <c r="AF119" s="21">
        <v>12237.2</v>
      </c>
      <c r="AG119" s="21">
        <v>29467.7</v>
      </c>
      <c r="AH119" s="21">
        <v>46837.7</v>
      </c>
      <c r="AI119" s="21">
        <v>61449.4</v>
      </c>
      <c r="AJ119" s="21">
        <v>938.5</v>
      </c>
      <c r="AK119" s="21">
        <v>2014</v>
      </c>
      <c r="AL119" s="21">
        <v>2452.1999999999998</v>
      </c>
      <c r="AM119" s="21">
        <v>2734.4</v>
      </c>
      <c r="AN119" s="21">
        <v>0</v>
      </c>
      <c r="AO119" s="21">
        <v>0</v>
      </c>
      <c r="AP119" s="21">
        <v>0</v>
      </c>
      <c r="AQ119" s="21">
        <v>0</v>
      </c>
      <c r="AR119" s="21">
        <v>346.3</v>
      </c>
      <c r="AS119" s="21">
        <v>366.3</v>
      </c>
      <c r="AT119" s="21">
        <v>366.3</v>
      </c>
      <c r="AU119" s="21">
        <v>366.3</v>
      </c>
    </row>
    <row r="120" spans="1:47" ht="16.5">
      <c r="A120" s="19">
        <v>100</v>
      </c>
      <c r="B120" s="24" t="s">
        <v>131</v>
      </c>
      <c r="C120" s="30">
        <v>1498.6</v>
      </c>
      <c r="D120" s="21">
        <f t="shared" si="16"/>
        <v>9469.9</v>
      </c>
      <c r="E120" s="21">
        <f t="shared" si="17"/>
        <v>23120.63</v>
      </c>
      <c r="F120" s="21">
        <f t="shared" si="18"/>
        <v>36538.6</v>
      </c>
      <c r="G120" s="21">
        <f t="shared" si="19"/>
        <v>47338.7</v>
      </c>
      <c r="H120" s="34">
        <v>146.80000000000001</v>
      </c>
      <c r="I120" s="34">
        <v>332.63</v>
      </c>
      <c r="J120" s="34">
        <v>617.70000000000005</v>
      </c>
      <c r="K120" s="34">
        <v>872.7</v>
      </c>
      <c r="L120" s="21">
        <v>0</v>
      </c>
      <c r="M120" s="21">
        <v>0</v>
      </c>
      <c r="N120" s="21">
        <v>0</v>
      </c>
      <c r="O120" s="21">
        <v>0</v>
      </c>
      <c r="P120" s="19">
        <v>90</v>
      </c>
      <c r="Q120" s="19">
        <v>200</v>
      </c>
      <c r="R120" s="19">
        <v>250</v>
      </c>
      <c r="S120" s="19">
        <v>300</v>
      </c>
      <c r="T120" s="21">
        <v>9233.1</v>
      </c>
      <c r="U120" s="21">
        <v>22588</v>
      </c>
      <c r="V120" s="21">
        <v>35670.9</v>
      </c>
      <c r="W120" s="21">
        <v>46166</v>
      </c>
      <c r="X120" s="19">
        <v>0</v>
      </c>
      <c r="Y120" s="19">
        <v>0</v>
      </c>
      <c r="Z120" s="19">
        <v>0</v>
      </c>
      <c r="AA120" s="19">
        <v>0</v>
      </c>
      <c r="AB120" s="21">
        <f t="shared" si="20"/>
        <v>10968.5</v>
      </c>
      <c r="AC120" s="21">
        <f t="shared" si="21"/>
        <v>24619.199999999997</v>
      </c>
      <c r="AD120" s="21">
        <f t="shared" si="22"/>
        <v>38037.199999999997</v>
      </c>
      <c r="AE120" s="21">
        <f t="shared" si="23"/>
        <v>48837.299999999996</v>
      </c>
      <c r="AF120" s="21">
        <v>8179.5</v>
      </c>
      <c r="AG120" s="21">
        <v>21114.1</v>
      </c>
      <c r="AH120" s="21">
        <v>33631.599999999999</v>
      </c>
      <c r="AI120" s="21">
        <v>44151.7</v>
      </c>
      <c r="AJ120" s="21">
        <v>2454</v>
      </c>
      <c r="AK120" s="21">
        <v>3115.1</v>
      </c>
      <c r="AL120" s="21">
        <v>3840.6</v>
      </c>
      <c r="AM120" s="21">
        <v>4115.6000000000004</v>
      </c>
      <c r="AN120" s="21">
        <v>0</v>
      </c>
      <c r="AO120" s="21">
        <v>0</v>
      </c>
      <c r="AP120" s="21">
        <v>0</v>
      </c>
      <c r="AQ120" s="21">
        <v>0</v>
      </c>
      <c r="AR120" s="21">
        <v>335</v>
      </c>
      <c r="AS120" s="21">
        <v>390</v>
      </c>
      <c r="AT120" s="21">
        <v>565</v>
      </c>
      <c r="AU120" s="21">
        <v>570</v>
      </c>
    </row>
    <row r="121" spans="1:47" ht="33">
      <c r="A121" s="19">
        <v>101</v>
      </c>
      <c r="B121" s="24" t="s">
        <v>100</v>
      </c>
      <c r="C121" s="30">
        <v>5854.1</v>
      </c>
      <c r="D121" s="21">
        <f t="shared" si="16"/>
        <v>14278.4</v>
      </c>
      <c r="E121" s="21">
        <f t="shared" si="17"/>
        <v>34687.599999999999</v>
      </c>
      <c r="F121" s="21">
        <f t="shared" si="18"/>
        <v>54560.899999999994</v>
      </c>
      <c r="G121" s="21">
        <f t="shared" si="19"/>
        <v>71082.399999999994</v>
      </c>
      <c r="H121" s="34">
        <v>1410.9</v>
      </c>
      <c r="I121" s="34">
        <v>3248.3</v>
      </c>
      <c r="J121" s="34">
        <v>5003.6000000000004</v>
      </c>
      <c r="K121" s="34">
        <v>6745.3</v>
      </c>
      <c r="L121" s="21">
        <v>0</v>
      </c>
      <c r="M121" s="21">
        <v>0</v>
      </c>
      <c r="N121" s="21">
        <v>0</v>
      </c>
      <c r="O121" s="21">
        <v>0</v>
      </c>
      <c r="P121" s="19">
        <v>143.69999999999999</v>
      </c>
      <c r="Q121" s="19">
        <v>359.2</v>
      </c>
      <c r="R121" s="19">
        <v>488.6</v>
      </c>
      <c r="S121" s="19">
        <v>718.4</v>
      </c>
      <c r="T121" s="21">
        <v>12723.8</v>
      </c>
      <c r="U121" s="21">
        <v>31080.1</v>
      </c>
      <c r="V121" s="21">
        <v>49068.7</v>
      </c>
      <c r="W121" s="21">
        <v>63618.7</v>
      </c>
      <c r="X121" s="19">
        <v>0</v>
      </c>
      <c r="Y121" s="19">
        <v>0</v>
      </c>
      <c r="Z121" s="19">
        <v>0</v>
      </c>
      <c r="AA121" s="19">
        <v>0</v>
      </c>
      <c r="AB121" s="21">
        <f t="shared" si="20"/>
        <v>20132.500000000004</v>
      </c>
      <c r="AC121" s="21">
        <f t="shared" si="21"/>
        <v>40541.699999999997</v>
      </c>
      <c r="AD121" s="21">
        <f t="shared" si="22"/>
        <v>60414.999999999993</v>
      </c>
      <c r="AE121" s="21">
        <f t="shared" si="23"/>
        <v>76936.5</v>
      </c>
      <c r="AF121" s="21">
        <v>14134.7</v>
      </c>
      <c r="AG121" s="21">
        <v>33488.400000000001</v>
      </c>
      <c r="AH121" s="21">
        <v>52853.7</v>
      </c>
      <c r="AI121" s="21">
        <v>67700.100000000006</v>
      </c>
      <c r="AJ121" s="21">
        <v>4260.1000000000004</v>
      </c>
      <c r="AK121" s="21">
        <v>5315.6</v>
      </c>
      <c r="AL121" s="21">
        <v>5823.6</v>
      </c>
      <c r="AM121" s="21">
        <v>7233.4</v>
      </c>
      <c r="AN121" s="21">
        <v>0</v>
      </c>
      <c r="AO121" s="21">
        <v>0</v>
      </c>
      <c r="AP121" s="21">
        <v>0</v>
      </c>
      <c r="AQ121" s="21">
        <v>0</v>
      </c>
      <c r="AR121" s="21">
        <v>1737.7</v>
      </c>
      <c r="AS121" s="21">
        <v>1737.7</v>
      </c>
      <c r="AT121" s="21">
        <v>1737.7</v>
      </c>
      <c r="AU121" s="21">
        <v>2003</v>
      </c>
    </row>
    <row r="122" spans="1:47" ht="33">
      <c r="A122" s="19">
        <v>102</v>
      </c>
      <c r="B122" s="24" t="s">
        <v>132</v>
      </c>
      <c r="C122" s="30">
        <v>895.9</v>
      </c>
      <c r="D122" s="21">
        <f t="shared" si="16"/>
        <v>26042.9</v>
      </c>
      <c r="E122" s="21">
        <f t="shared" si="17"/>
        <v>58580</v>
      </c>
      <c r="F122" s="21">
        <f t="shared" si="18"/>
        <v>90484.6</v>
      </c>
      <c r="G122" s="21">
        <f t="shared" si="19"/>
        <v>114472.5</v>
      </c>
      <c r="H122" s="34">
        <v>2317.4</v>
      </c>
      <c r="I122" s="34">
        <v>4456.8</v>
      </c>
      <c r="J122" s="34">
        <v>7143.9</v>
      </c>
      <c r="K122" s="34">
        <v>7289.6</v>
      </c>
      <c r="L122" s="21">
        <v>0</v>
      </c>
      <c r="M122" s="21">
        <v>0</v>
      </c>
      <c r="N122" s="21">
        <v>0</v>
      </c>
      <c r="O122" s="21">
        <v>0</v>
      </c>
      <c r="P122" s="19">
        <v>3210</v>
      </c>
      <c r="Q122" s="19">
        <v>3352.6</v>
      </c>
      <c r="R122" s="19">
        <v>3438.1</v>
      </c>
      <c r="S122" s="19">
        <v>3590.2</v>
      </c>
      <c r="T122" s="21">
        <v>20515.5</v>
      </c>
      <c r="U122" s="21">
        <v>50263</v>
      </c>
      <c r="V122" s="21">
        <v>79395</v>
      </c>
      <c r="W122" s="21">
        <v>102577.5</v>
      </c>
      <c r="X122" s="21">
        <v>0</v>
      </c>
      <c r="Y122" s="21">
        <v>507.6</v>
      </c>
      <c r="Z122" s="21">
        <v>507.6</v>
      </c>
      <c r="AA122" s="21">
        <v>1015.2</v>
      </c>
      <c r="AB122" s="21">
        <f t="shared" si="20"/>
        <v>27403.8</v>
      </c>
      <c r="AC122" s="21">
        <f t="shared" si="21"/>
        <v>59940.9</v>
      </c>
      <c r="AD122" s="21">
        <f t="shared" si="22"/>
        <v>91845.5</v>
      </c>
      <c r="AE122" s="21">
        <f t="shared" si="23"/>
        <v>115833.4</v>
      </c>
      <c r="AF122" s="21">
        <v>19341.8</v>
      </c>
      <c r="AG122" s="21">
        <v>47800.3</v>
      </c>
      <c r="AH122" s="21">
        <v>77942.399999999994</v>
      </c>
      <c r="AI122" s="21">
        <v>99913.2</v>
      </c>
      <c r="AJ122" s="21">
        <v>6812</v>
      </c>
      <c r="AK122" s="21">
        <v>10870.6</v>
      </c>
      <c r="AL122" s="21">
        <v>12633.1</v>
      </c>
      <c r="AM122" s="21">
        <v>14420.2</v>
      </c>
      <c r="AN122" s="21">
        <v>0</v>
      </c>
      <c r="AO122" s="21">
        <v>0</v>
      </c>
      <c r="AP122" s="21">
        <v>0</v>
      </c>
      <c r="AQ122" s="21">
        <v>0</v>
      </c>
      <c r="AR122" s="21">
        <v>1250</v>
      </c>
      <c r="AS122" s="21">
        <v>1270</v>
      </c>
      <c r="AT122" s="21">
        <v>1270</v>
      </c>
      <c r="AU122" s="21">
        <v>1500</v>
      </c>
    </row>
    <row r="123" spans="1:47" ht="33">
      <c r="A123" s="19">
        <v>103</v>
      </c>
      <c r="B123" s="24" t="s">
        <v>133</v>
      </c>
      <c r="C123" s="30">
        <v>988.6</v>
      </c>
      <c r="D123" s="21">
        <f t="shared" si="16"/>
        <v>10947.5</v>
      </c>
      <c r="E123" s="21">
        <f t="shared" si="17"/>
        <v>26632.1</v>
      </c>
      <c r="F123" s="21">
        <f t="shared" si="18"/>
        <v>41938</v>
      </c>
      <c r="G123" s="21">
        <f t="shared" si="19"/>
        <v>54536</v>
      </c>
      <c r="H123" s="30">
        <v>1209</v>
      </c>
      <c r="I123" s="30">
        <v>2770.3</v>
      </c>
      <c r="J123" s="30">
        <v>4272.3999999999996</v>
      </c>
      <c r="K123" s="30">
        <v>5843.3</v>
      </c>
      <c r="L123" s="21">
        <v>0</v>
      </c>
      <c r="M123" s="21">
        <v>0</v>
      </c>
      <c r="N123" s="21">
        <v>0</v>
      </c>
      <c r="O123" s="21">
        <v>0</v>
      </c>
      <c r="P123" s="19">
        <v>47.7</v>
      </c>
      <c r="Q123" s="19">
        <v>119.3</v>
      </c>
      <c r="R123" s="19">
        <v>162.19999999999999</v>
      </c>
      <c r="S123" s="19">
        <v>238.6</v>
      </c>
      <c r="T123" s="21">
        <v>9690.7999999999993</v>
      </c>
      <c r="U123" s="21">
        <v>23742.5</v>
      </c>
      <c r="V123" s="21">
        <v>37503.4</v>
      </c>
      <c r="W123" s="21">
        <v>48454.1</v>
      </c>
      <c r="X123" s="21">
        <v>0</v>
      </c>
      <c r="Y123" s="21">
        <v>0</v>
      </c>
      <c r="Z123" s="21">
        <v>0</v>
      </c>
      <c r="AA123" s="21">
        <v>0</v>
      </c>
      <c r="AB123" s="21">
        <f t="shared" si="20"/>
        <v>12407.5</v>
      </c>
      <c r="AC123" s="21">
        <f t="shared" si="21"/>
        <v>28092.100000000002</v>
      </c>
      <c r="AD123" s="21">
        <f t="shared" si="22"/>
        <v>43398.000000000007</v>
      </c>
      <c r="AE123" s="21">
        <f t="shared" si="23"/>
        <v>55996</v>
      </c>
      <c r="AF123" s="21">
        <v>11140.1</v>
      </c>
      <c r="AG123" s="21">
        <v>26012.800000000003</v>
      </c>
      <c r="AH123" s="21">
        <v>40986.200000000004</v>
      </c>
      <c r="AI123" s="21">
        <v>53187.4</v>
      </c>
      <c r="AJ123" s="21">
        <v>1187.4000000000001</v>
      </c>
      <c r="AK123" s="21">
        <v>1649.3</v>
      </c>
      <c r="AL123" s="21">
        <v>1981.8</v>
      </c>
      <c r="AM123" s="21">
        <v>2378.6</v>
      </c>
      <c r="AN123" s="21">
        <v>0</v>
      </c>
      <c r="AO123" s="21">
        <v>0</v>
      </c>
      <c r="AP123" s="21">
        <v>0</v>
      </c>
      <c r="AQ123" s="21">
        <v>0</v>
      </c>
      <c r="AR123" s="21">
        <v>80</v>
      </c>
      <c r="AS123" s="21">
        <v>430</v>
      </c>
      <c r="AT123" s="21">
        <v>430</v>
      </c>
      <c r="AU123" s="21">
        <v>430</v>
      </c>
    </row>
    <row r="124" spans="1:47" ht="33">
      <c r="A124" s="19">
        <v>104</v>
      </c>
      <c r="B124" s="22" t="s">
        <v>134</v>
      </c>
      <c r="C124" s="30">
        <v>3650.2</v>
      </c>
      <c r="D124" s="21">
        <f t="shared" si="16"/>
        <v>18413</v>
      </c>
      <c r="E124" s="21">
        <f t="shared" si="17"/>
        <v>44532.5</v>
      </c>
      <c r="F124" s="21">
        <f t="shared" si="18"/>
        <v>70400.7</v>
      </c>
      <c r="G124" s="21">
        <f t="shared" si="19"/>
        <v>90647.5</v>
      </c>
      <c r="H124" s="34">
        <v>943.7</v>
      </c>
      <c r="I124" s="34">
        <v>1355.7</v>
      </c>
      <c r="J124" s="34">
        <v>2427.9</v>
      </c>
      <c r="K124" s="34">
        <v>2548.9</v>
      </c>
      <c r="L124" s="21">
        <v>0</v>
      </c>
      <c r="M124" s="21">
        <v>0</v>
      </c>
      <c r="N124" s="21">
        <v>0</v>
      </c>
      <c r="O124" s="21">
        <v>0</v>
      </c>
      <c r="P124" s="19">
        <v>20</v>
      </c>
      <c r="Q124" s="19">
        <v>50.1</v>
      </c>
      <c r="R124" s="19">
        <v>68.099999999999994</v>
      </c>
      <c r="S124" s="19">
        <v>100.2</v>
      </c>
      <c r="T124" s="21">
        <v>17449.3</v>
      </c>
      <c r="U124" s="21">
        <v>42750.7</v>
      </c>
      <c r="V124" s="21">
        <v>67528.7</v>
      </c>
      <c r="W124" s="21">
        <v>87246.399999999994</v>
      </c>
      <c r="X124" s="19">
        <v>0</v>
      </c>
      <c r="Y124" s="19">
        <v>376</v>
      </c>
      <c r="Z124" s="19">
        <v>376</v>
      </c>
      <c r="AA124" s="19">
        <v>752</v>
      </c>
      <c r="AB124" s="21">
        <f t="shared" si="20"/>
        <v>22063.200000000001</v>
      </c>
      <c r="AC124" s="21">
        <f t="shared" si="21"/>
        <v>48182.7</v>
      </c>
      <c r="AD124" s="21">
        <f t="shared" si="22"/>
        <v>74050.900000000009</v>
      </c>
      <c r="AE124" s="21">
        <f t="shared" si="23"/>
        <v>94297.7</v>
      </c>
      <c r="AF124" s="21">
        <v>15699.7</v>
      </c>
      <c r="AG124" s="21">
        <v>40345.1</v>
      </c>
      <c r="AH124" s="21">
        <v>65457.3</v>
      </c>
      <c r="AI124" s="21">
        <v>84472</v>
      </c>
      <c r="AJ124" s="21">
        <v>6313.5</v>
      </c>
      <c r="AK124" s="21">
        <v>7787.6</v>
      </c>
      <c r="AL124" s="21">
        <v>8543.6</v>
      </c>
      <c r="AM124" s="21">
        <v>9625.7000000000007</v>
      </c>
      <c r="AN124" s="21">
        <v>0</v>
      </c>
      <c r="AO124" s="21">
        <v>0</v>
      </c>
      <c r="AP124" s="21">
        <v>0</v>
      </c>
      <c r="AQ124" s="21">
        <v>0</v>
      </c>
      <c r="AR124" s="21">
        <v>50</v>
      </c>
      <c r="AS124" s="21">
        <v>50</v>
      </c>
      <c r="AT124" s="21">
        <v>50</v>
      </c>
      <c r="AU124" s="21">
        <v>200</v>
      </c>
    </row>
    <row r="125" spans="1:47" ht="16.5">
      <c r="A125" s="19">
        <v>105</v>
      </c>
      <c r="B125" s="24" t="s">
        <v>135</v>
      </c>
      <c r="C125" s="30">
        <v>1072.4000000000001</v>
      </c>
      <c r="D125" s="21">
        <f t="shared" si="16"/>
        <v>8497.4</v>
      </c>
      <c r="E125" s="21">
        <f t="shared" si="17"/>
        <v>20671.7</v>
      </c>
      <c r="F125" s="21">
        <f t="shared" si="18"/>
        <v>32475.5</v>
      </c>
      <c r="G125" s="21">
        <f t="shared" si="19"/>
        <v>42000</v>
      </c>
      <c r="H125" s="34">
        <v>1285</v>
      </c>
      <c r="I125" s="34">
        <v>2999.2</v>
      </c>
      <c r="J125" s="34">
        <v>4582.6000000000004</v>
      </c>
      <c r="K125" s="34">
        <v>5937.9</v>
      </c>
      <c r="L125" s="21">
        <v>0</v>
      </c>
      <c r="M125" s="21">
        <v>0</v>
      </c>
      <c r="N125" s="21">
        <v>0</v>
      </c>
      <c r="O125" s="21">
        <v>0</v>
      </c>
      <c r="P125" s="19">
        <v>40.799999999999997</v>
      </c>
      <c r="Q125" s="19">
        <v>102</v>
      </c>
      <c r="R125" s="19">
        <v>138.69999999999999</v>
      </c>
      <c r="S125" s="19">
        <v>204</v>
      </c>
      <c r="T125" s="21">
        <v>7171.6</v>
      </c>
      <c r="U125" s="21">
        <v>17570.5</v>
      </c>
      <c r="V125" s="21">
        <v>27754.2</v>
      </c>
      <c r="W125" s="21">
        <v>35858.1</v>
      </c>
      <c r="X125" s="21">
        <v>0</v>
      </c>
      <c r="Y125" s="21">
        <v>0</v>
      </c>
      <c r="Z125" s="21">
        <v>0</v>
      </c>
      <c r="AA125" s="21">
        <v>0</v>
      </c>
      <c r="AB125" s="21">
        <f t="shared" si="20"/>
        <v>9569.8000000000011</v>
      </c>
      <c r="AC125" s="21">
        <f t="shared" si="21"/>
        <v>21744.100000000002</v>
      </c>
      <c r="AD125" s="21">
        <f t="shared" si="22"/>
        <v>33547.9</v>
      </c>
      <c r="AE125" s="21">
        <f t="shared" si="23"/>
        <v>43072.399999999994</v>
      </c>
      <c r="AF125" s="21">
        <v>8601.6</v>
      </c>
      <c r="AG125" s="21">
        <v>20210.900000000001</v>
      </c>
      <c r="AH125" s="21">
        <v>31978</v>
      </c>
      <c r="AI125" s="21">
        <v>41422.199999999997</v>
      </c>
      <c r="AJ125" s="21">
        <v>943.2</v>
      </c>
      <c r="AK125" s="21">
        <v>1498.2</v>
      </c>
      <c r="AL125" s="21">
        <v>1534.9</v>
      </c>
      <c r="AM125" s="21">
        <v>1600.2</v>
      </c>
      <c r="AN125" s="21">
        <v>0</v>
      </c>
      <c r="AO125" s="21">
        <v>0</v>
      </c>
      <c r="AP125" s="21">
        <v>0</v>
      </c>
      <c r="AQ125" s="21">
        <v>0</v>
      </c>
      <c r="AR125" s="21">
        <v>25</v>
      </c>
      <c r="AS125" s="21">
        <v>35</v>
      </c>
      <c r="AT125" s="21">
        <v>35</v>
      </c>
      <c r="AU125" s="21">
        <v>50</v>
      </c>
    </row>
    <row r="126" spans="1:47" ht="33">
      <c r="A126" s="19">
        <v>106</v>
      </c>
      <c r="B126" s="24" t="s">
        <v>136</v>
      </c>
      <c r="C126" s="29">
        <v>2623.6</v>
      </c>
      <c r="D126" s="21">
        <f t="shared" si="16"/>
        <v>24960.500000000004</v>
      </c>
      <c r="E126" s="21">
        <f t="shared" si="17"/>
        <v>57148</v>
      </c>
      <c r="F126" s="21">
        <f t="shared" si="18"/>
        <v>88801.799999999988</v>
      </c>
      <c r="G126" s="21">
        <f t="shared" si="19"/>
        <v>113473.69999999998</v>
      </c>
      <c r="H126" s="34">
        <v>1022.4</v>
      </c>
      <c r="I126" s="34">
        <v>2475.3000000000002</v>
      </c>
      <c r="J126" s="34">
        <v>4105.8</v>
      </c>
      <c r="K126" s="34">
        <v>4768.8</v>
      </c>
      <c r="L126" s="21">
        <v>0</v>
      </c>
      <c r="M126" s="21">
        <v>0</v>
      </c>
      <c r="N126" s="21">
        <v>0</v>
      </c>
      <c r="O126" s="21">
        <v>0</v>
      </c>
      <c r="P126" s="21">
        <v>2492.5</v>
      </c>
      <c r="Q126" s="21">
        <v>2691.3</v>
      </c>
      <c r="R126" s="21">
        <v>2810.6</v>
      </c>
      <c r="S126" s="21">
        <v>3022.6</v>
      </c>
      <c r="T126" s="21">
        <v>21059.200000000001</v>
      </c>
      <c r="U126" s="21">
        <v>51595</v>
      </c>
      <c r="V126" s="21">
        <v>81499</v>
      </c>
      <c r="W126" s="21">
        <v>105295.9</v>
      </c>
      <c r="X126" s="19">
        <v>386.4</v>
      </c>
      <c r="Y126" s="19">
        <v>386.4</v>
      </c>
      <c r="Z126" s="19">
        <v>386.4</v>
      </c>
      <c r="AA126" s="19">
        <v>386.4</v>
      </c>
      <c r="AB126" s="21">
        <f t="shared" si="20"/>
        <v>28049.1</v>
      </c>
      <c r="AC126" s="21">
        <f t="shared" si="21"/>
        <v>60236.6</v>
      </c>
      <c r="AD126" s="21">
        <f t="shared" si="22"/>
        <v>91890.4</v>
      </c>
      <c r="AE126" s="21">
        <f t="shared" si="23"/>
        <v>116562.29999999999</v>
      </c>
      <c r="AF126" s="21">
        <v>18598.5</v>
      </c>
      <c r="AG126" s="21">
        <v>47030.400000000001</v>
      </c>
      <c r="AH126" s="21">
        <v>76460.899999999994</v>
      </c>
      <c r="AI126" s="21">
        <v>97723.9</v>
      </c>
      <c r="AJ126" s="21">
        <v>7344</v>
      </c>
      <c r="AK126" s="21">
        <v>10928.6</v>
      </c>
      <c r="AL126" s="21">
        <v>12791.9</v>
      </c>
      <c r="AM126" s="21">
        <v>15714.9</v>
      </c>
      <c r="AN126" s="21">
        <v>0</v>
      </c>
      <c r="AO126" s="21">
        <v>0</v>
      </c>
      <c r="AP126" s="21">
        <v>0</v>
      </c>
      <c r="AQ126" s="21">
        <v>0</v>
      </c>
      <c r="AR126" s="21">
        <v>2106.6</v>
      </c>
      <c r="AS126" s="21">
        <v>2277.6</v>
      </c>
      <c r="AT126" s="21">
        <v>2637.6</v>
      </c>
      <c r="AU126" s="21">
        <v>3123.5</v>
      </c>
    </row>
    <row r="127" spans="1:47" ht="16.5">
      <c r="A127" s="19">
        <v>107</v>
      </c>
      <c r="B127" s="24" t="s">
        <v>137</v>
      </c>
      <c r="C127" s="30">
        <v>5109.3</v>
      </c>
      <c r="D127" s="21">
        <f t="shared" si="16"/>
        <v>14278.6</v>
      </c>
      <c r="E127" s="21">
        <f t="shared" si="17"/>
        <v>34639.199999999997</v>
      </c>
      <c r="F127" s="21">
        <f t="shared" si="18"/>
        <v>54585.599999999999</v>
      </c>
      <c r="G127" s="21">
        <f t="shared" si="19"/>
        <v>69747.899999999994</v>
      </c>
      <c r="H127" s="34">
        <v>1212.9000000000001</v>
      </c>
      <c r="I127" s="34">
        <v>2626.2</v>
      </c>
      <c r="J127" s="34">
        <v>4038.4</v>
      </c>
      <c r="K127" s="34">
        <v>4419.2</v>
      </c>
      <c r="L127" s="21">
        <v>0</v>
      </c>
      <c r="M127" s="21">
        <v>0</v>
      </c>
      <c r="N127" s="21">
        <v>0</v>
      </c>
      <c r="O127" s="21">
        <v>0</v>
      </c>
      <c r="P127" s="19">
        <v>37.799999999999997</v>
      </c>
      <c r="Q127" s="19">
        <v>94.5</v>
      </c>
      <c r="R127" s="19">
        <v>129</v>
      </c>
      <c r="S127" s="19">
        <v>189</v>
      </c>
      <c r="T127" s="21">
        <v>13027.9</v>
      </c>
      <c r="U127" s="21">
        <v>31918.5</v>
      </c>
      <c r="V127" s="21">
        <v>50418.2</v>
      </c>
      <c r="W127" s="21">
        <v>65139.7</v>
      </c>
      <c r="X127" s="19">
        <v>0</v>
      </c>
      <c r="Y127" s="19">
        <v>0</v>
      </c>
      <c r="Z127" s="19">
        <v>0</v>
      </c>
      <c r="AA127" s="19">
        <v>0</v>
      </c>
      <c r="AB127" s="21">
        <f t="shared" si="20"/>
        <v>19387.900000000001</v>
      </c>
      <c r="AC127" s="21">
        <f t="shared" si="21"/>
        <v>39748.5</v>
      </c>
      <c r="AD127" s="21">
        <f t="shared" si="22"/>
        <v>59694.9</v>
      </c>
      <c r="AE127" s="21">
        <f t="shared" si="23"/>
        <v>74857.2</v>
      </c>
      <c r="AF127" s="21">
        <v>13738</v>
      </c>
      <c r="AG127" s="21">
        <v>33351.300000000003</v>
      </c>
      <c r="AH127" s="21">
        <v>52481.5</v>
      </c>
      <c r="AI127" s="21">
        <v>66827.3</v>
      </c>
      <c r="AJ127" s="21">
        <v>4569.8999999999996</v>
      </c>
      <c r="AK127" s="21">
        <v>5273.2</v>
      </c>
      <c r="AL127" s="21">
        <v>6047.4</v>
      </c>
      <c r="AM127" s="21">
        <v>6829.9</v>
      </c>
      <c r="AN127" s="21">
        <v>0</v>
      </c>
      <c r="AO127" s="21">
        <v>0</v>
      </c>
      <c r="AP127" s="21">
        <v>0</v>
      </c>
      <c r="AQ127" s="21">
        <v>0</v>
      </c>
      <c r="AR127" s="21">
        <v>1080</v>
      </c>
      <c r="AS127" s="21">
        <v>1124</v>
      </c>
      <c r="AT127" s="21">
        <v>1166</v>
      </c>
      <c r="AU127" s="21">
        <v>1200</v>
      </c>
    </row>
    <row r="128" spans="1:47" ht="16.5">
      <c r="A128" s="19">
        <v>108</v>
      </c>
      <c r="B128" s="24" t="s">
        <v>138</v>
      </c>
      <c r="C128" s="30">
        <v>5459.6</v>
      </c>
      <c r="D128" s="21">
        <f t="shared" si="16"/>
        <v>14205.5</v>
      </c>
      <c r="E128" s="21">
        <f t="shared" si="17"/>
        <v>34750.700000000004</v>
      </c>
      <c r="F128" s="21">
        <f t="shared" si="18"/>
        <v>54369.5</v>
      </c>
      <c r="G128" s="21">
        <f t="shared" si="19"/>
        <v>69739.900000000009</v>
      </c>
      <c r="H128" s="34">
        <v>1197.2</v>
      </c>
      <c r="I128" s="34">
        <v>2375.4</v>
      </c>
      <c r="J128" s="34">
        <v>3920.9</v>
      </c>
      <c r="K128" s="34">
        <v>4274.3999999999996</v>
      </c>
      <c r="L128" s="21">
        <v>0</v>
      </c>
      <c r="M128" s="21">
        <v>0</v>
      </c>
      <c r="N128" s="21">
        <v>0</v>
      </c>
      <c r="O128" s="21">
        <v>0</v>
      </c>
      <c r="P128" s="19">
        <v>303.89999999999998</v>
      </c>
      <c r="Q128" s="19">
        <v>1039.7</v>
      </c>
      <c r="R128" s="19">
        <v>1153.2</v>
      </c>
      <c r="S128" s="19">
        <v>1639.4</v>
      </c>
      <c r="T128" s="21">
        <v>12704.4</v>
      </c>
      <c r="U128" s="21">
        <v>31031.3</v>
      </c>
      <c r="V128" s="21">
        <v>48991.1</v>
      </c>
      <c r="W128" s="21">
        <v>63521.8</v>
      </c>
      <c r="X128" s="19">
        <v>0</v>
      </c>
      <c r="Y128" s="19">
        <v>304.3</v>
      </c>
      <c r="Z128" s="19">
        <v>304.3</v>
      </c>
      <c r="AA128" s="19">
        <v>304.3</v>
      </c>
      <c r="AB128" s="21">
        <f t="shared" si="20"/>
        <v>19665.099999999999</v>
      </c>
      <c r="AC128" s="21">
        <f t="shared" si="21"/>
        <v>40210.300000000003</v>
      </c>
      <c r="AD128" s="21">
        <f t="shared" si="22"/>
        <v>59829.100000000006</v>
      </c>
      <c r="AE128" s="21">
        <f t="shared" si="23"/>
        <v>75199.5</v>
      </c>
      <c r="AF128" s="21">
        <v>14768.6</v>
      </c>
      <c r="AG128" s="21">
        <v>33768.699999999997</v>
      </c>
      <c r="AH128" s="21">
        <v>52579</v>
      </c>
      <c r="AI128" s="21">
        <v>65641.399999999994</v>
      </c>
      <c r="AJ128" s="21">
        <v>4626.5</v>
      </c>
      <c r="AK128" s="21">
        <v>5567.3</v>
      </c>
      <c r="AL128" s="21">
        <v>6295.8</v>
      </c>
      <c r="AM128" s="21">
        <v>8373.7999999999993</v>
      </c>
      <c r="AN128" s="21">
        <v>0</v>
      </c>
      <c r="AO128" s="21">
        <v>0</v>
      </c>
      <c r="AP128" s="21">
        <v>0</v>
      </c>
      <c r="AQ128" s="21">
        <v>0</v>
      </c>
      <c r="AR128" s="21">
        <v>270</v>
      </c>
      <c r="AS128" s="21">
        <v>874.3</v>
      </c>
      <c r="AT128" s="21">
        <v>954.3</v>
      </c>
      <c r="AU128" s="21">
        <v>1184.3</v>
      </c>
    </row>
    <row r="129" spans="1:47" ht="16.5">
      <c r="A129" s="19">
        <v>109</v>
      </c>
      <c r="B129" s="24" t="s">
        <v>139</v>
      </c>
      <c r="C129" s="30">
        <v>1088.8</v>
      </c>
      <c r="D129" s="21">
        <f t="shared" si="16"/>
        <v>6974.5</v>
      </c>
      <c r="E129" s="21">
        <f t="shared" si="17"/>
        <v>17025.099999999999</v>
      </c>
      <c r="F129" s="21">
        <f t="shared" si="18"/>
        <v>26752.7</v>
      </c>
      <c r="G129" s="21">
        <f t="shared" si="19"/>
        <v>34657.699999999997</v>
      </c>
      <c r="H129" s="34">
        <v>593.4</v>
      </c>
      <c r="I129" s="34">
        <v>1385.2</v>
      </c>
      <c r="J129" s="34">
        <v>2116.9</v>
      </c>
      <c r="K129" s="34">
        <v>2752.3</v>
      </c>
      <c r="L129" s="21">
        <v>0</v>
      </c>
      <c r="M129" s="21">
        <v>0</v>
      </c>
      <c r="N129" s="21">
        <v>0</v>
      </c>
      <c r="O129" s="21">
        <v>0</v>
      </c>
      <c r="P129" s="19">
        <v>125.5</v>
      </c>
      <c r="Q129" s="19">
        <v>313.8</v>
      </c>
      <c r="R129" s="19">
        <v>426.8</v>
      </c>
      <c r="S129" s="19">
        <v>627.6</v>
      </c>
      <c r="T129" s="21">
        <v>6255.6</v>
      </c>
      <c r="U129" s="21">
        <v>15326.1</v>
      </c>
      <c r="V129" s="21">
        <v>24209</v>
      </c>
      <c r="W129" s="21">
        <v>31277.8</v>
      </c>
      <c r="X129" s="19">
        <v>0</v>
      </c>
      <c r="Y129" s="19">
        <v>0</v>
      </c>
      <c r="Z129" s="19">
        <v>0</v>
      </c>
      <c r="AA129" s="19">
        <v>0</v>
      </c>
      <c r="AB129" s="21">
        <f t="shared" si="20"/>
        <v>8063.3</v>
      </c>
      <c r="AC129" s="21">
        <f t="shared" si="21"/>
        <v>18113.899999999998</v>
      </c>
      <c r="AD129" s="21">
        <f t="shared" si="22"/>
        <v>27841.5</v>
      </c>
      <c r="AE129" s="21">
        <f t="shared" si="23"/>
        <v>35746.5</v>
      </c>
      <c r="AF129" s="21">
        <v>6199.3</v>
      </c>
      <c r="AG129" s="21">
        <v>15692.3</v>
      </c>
      <c r="AH129" s="21">
        <v>25148.9</v>
      </c>
      <c r="AI129" s="21">
        <v>32713.1</v>
      </c>
      <c r="AJ129" s="21">
        <v>1434</v>
      </c>
      <c r="AK129" s="21">
        <v>1971.6</v>
      </c>
      <c r="AL129" s="21">
        <v>2242.6</v>
      </c>
      <c r="AM129" s="21">
        <v>2583.4</v>
      </c>
      <c r="AN129" s="21">
        <v>0</v>
      </c>
      <c r="AO129" s="21">
        <v>0</v>
      </c>
      <c r="AP129" s="21">
        <v>0</v>
      </c>
      <c r="AQ129" s="21">
        <v>0</v>
      </c>
      <c r="AR129" s="21">
        <v>430</v>
      </c>
      <c r="AS129" s="21">
        <v>450</v>
      </c>
      <c r="AT129" s="21">
        <v>450</v>
      </c>
      <c r="AU129" s="21">
        <v>450</v>
      </c>
    </row>
    <row r="130" spans="1:47" ht="33">
      <c r="A130" s="19">
        <v>110</v>
      </c>
      <c r="B130" s="24" t="s">
        <v>140</v>
      </c>
      <c r="C130" s="30">
        <v>9971.7999999999993</v>
      </c>
      <c r="D130" s="21">
        <f t="shared" si="16"/>
        <v>16461.599999999999</v>
      </c>
      <c r="E130" s="21">
        <f t="shared" si="17"/>
        <v>40328.200000000004</v>
      </c>
      <c r="F130" s="21">
        <f t="shared" si="18"/>
        <v>63453.9</v>
      </c>
      <c r="G130" s="21">
        <f t="shared" si="19"/>
        <v>81555.600000000006</v>
      </c>
      <c r="H130" s="34">
        <v>899.9</v>
      </c>
      <c r="I130" s="34">
        <v>2196.1</v>
      </c>
      <c r="J130" s="34">
        <v>3285.7</v>
      </c>
      <c r="K130" s="34">
        <v>3747.1</v>
      </c>
      <c r="L130" s="21">
        <v>0</v>
      </c>
      <c r="M130" s="21">
        <v>0</v>
      </c>
      <c r="N130" s="21">
        <v>0</v>
      </c>
      <c r="O130" s="21">
        <v>0</v>
      </c>
      <c r="P130" s="19">
        <v>118.3</v>
      </c>
      <c r="Q130" s="19">
        <v>295.7</v>
      </c>
      <c r="R130" s="19">
        <v>402.2</v>
      </c>
      <c r="S130" s="19">
        <v>591.4</v>
      </c>
      <c r="T130" s="21">
        <v>15443.4</v>
      </c>
      <c r="U130" s="21">
        <v>37836.400000000001</v>
      </c>
      <c r="V130" s="21">
        <v>59766</v>
      </c>
      <c r="W130" s="21">
        <v>77217.100000000006</v>
      </c>
      <c r="X130" s="21">
        <v>0</v>
      </c>
      <c r="Y130" s="21">
        <v>0</v>
      </c>
      <c r="Z130" s="21">
        <v>0</v>
      </c>
      <c r="AA130" s="21">
        <v>0</v>
      </c>
      <c r="AB130" s="21">
        <f t="shared" si="20"/>
        <v>26433.4</v>
      </c>
      <c r="AC130" s="21">
        <f t="shared" si="21"/>
        <v>50300</v>
      </c>
      <c r="AD130" s="21">
        <f t="shared" si="22"/>
        <v>73425.7</v>
      </c>
      <c r="AE130" s="21">
        <f t="shared" si="23"/>
        <v>91527.4</v>
      </c>
      <c r="AF130" s="21">
        <v>21283.4</v>
      </c>
      <c r="AG130" s="21">
        <v>43030</v>
      </c>
      <c r="AH130" s="21">
        <v>64695.7</v>
      </c>
      <c r="AI130" s="21">
        <v>76106</v>
      </c>
      <c r="AJ130" s="21">
        <v>4750</v>
      </c>
      <c r="AK130" s="21">
        <v>6570</v>
      </c>
      <c r="AL130" s="21">
        <v>7730</v>
      </c>
      <c r="AM130" s="21">
        <v>12221.4</v>
      </c>
      <c r="AN130" s="21">
        <v>0</v>
      </c>
      <c r="AO130" s="21">
        <v>0</v>
      </c>
      <c r="AP130" s="21">
        <v>0</v>
      </c>
      <c r="AQ130" s="21">
        <v>0</v>
      </c>
      <c r="AR130" s="21">
        <v>400</v>
      </c>
      <c r="AS130" s="21">
        <v>700</v>
      </c>
      <c r="AT130" s="21">
        <v>1000</v>
      </c>
      <c r="AU130" s="21">
        <v>3200</v>
      </c>
    </row>
    <row r="131" spans="1:47" ht="33">
      <c r="A131" s="19">
        <v>111</v>
      </c>
      <c r="B131" s="24" t="s">
        <v>141</v>
      </c>
      <c r="C131" s="29">
        <v>4962.3999999999996</v>
      </c>
      <c r="D131" s="21">
        <f t="shared" si="16"/>
        <v>14981.300000000001</v>
      </c>
      <c r="E131" s="21">
        <f t="shared" si="17"/>
        <v>36730.699999999997</v>
      </c>
      <c r="F131" s="21">
        <f t="shared" si="18"/>
        <v>57735.6</v>
      </c>
      <c r="G131" s="21">
        <f t="shared" si="19"/>
        <v>74252.3</v>
      </c>
      <c r="H131" s="30">
        <v>1148.5</v>
      </c>
      <c r="I131" s="30">
        <v>2838.7</v>
      </c>
      <c r="J131" s="30">
        <v>4219</v>
      </c>
      <c r="K131" s="30">
        <v>5088.3999999999996</v>
      </c>
      <c r="L131" s="21">
        <v>0</v>
      </c>
      <c r="M131" s="21">
        <v>0</v>
      </c>
      <c r="N131" s="21">
        <v>0</v>
      </c>
      <c r="O131" s="21">
        <v>0</v>
      </c>
      <c r="P131" s="21">
        <v>34.6</v>
      </c>
      <c r="Q131" s="21">
        <v>86.4</v>
      </c>
      <c r="R131" s="21">
        <v>117.5</v>
      </c>
      <c r="S131" s="21">
        <v>172.8</v>
      </c>
      <c r="T131" s="21">
        <v>13798.2</v>
      </c>
      <c r="U131" s="21">
        <v>33805.599999999999</v>
      </c>
      <c r="V131" s="21">
        <v>53399.1</v>
      </c>
      <c r="W131" s="21">
        <v>68991.100000000006</v>
      </c>
      <c r="X131" s="19">
        <v>0</v>
      </c>
      <c r="Y131" s="19">
        <v>0</v>
      </c>
      <c r="Z131" s="19">
        <v>0</v>
      </c>
      <c r="AA131" s="19">
        <v>0</v>
      </c>
      <c r="AB131" s="21">
        <f t="shared" si="20"/>
        <v>19943.7</v>
      </c>
      <c r="AC131" s="21">
        <f t="shared" si="21"/>
        <v>41693.1</v>
      </c>
      <c r="AD131" s="21">
        <f t="shared" si="22"/>
        <v>62698</v>
      </c>
      <c r="AE131" s="21">
        <f t="shared" si="23"/>
        <v>79214.7</v>
      </c>
      <c r="AF131" s="21">
        <v>14911.7</v>
      </c>
      <c r="AG131" s="21">
        <v>35981.1</v>
      </c>
      <c r="AH131" s="21">
        <v>56986</v>
      </c>
      <c r="AI131" s="21">
        <v>73402.7</v>
      </c>
      <c r="AJ131" s="21">
        <v>5012</v>
      </c>
      <c r="AK131" s="21">
        <v>5662</v>
      </c>
      <c r="AL131" s="21">
        <v>5662</v>
      </c>
      <c r="AM131" s="21">
        <v>5662</v>
      </c>
      <c r="AN131" s="21">
        <v>0</v>
      </c>
      <c r="AO131" s="21">
        <v>0</v>
      </c>
      <c r="AP131" s="21">
        <v>0</v>
      </c>
      <c r="AQ131" s="21">
        <v>0</v>
      </c>
      <c r="AR131" s="21">
        <v>20</v>
      </c>
      <c r="AS131" s="21">
        <v>50</v>
      </c>
      <c r="AT131" s="21">
        <v>50</v>
      </c>
      <c r="AU131" s="21">
        <v>150</v>
      </c>
    </row>
    <row r="132" spans="1:47" s="40" customFormat="1" ht="16.5">
      <c r="A132" s="36"/>
      <c r="B132" s="37" t="s">
        <v>30</v>
      </c>
      <c r="C132" s="38">
        <f t="shared" ref="C132:AU132" si="24">SUM(C21:C131)</f>
        <v>860841.60000000021</v>
      </c>
      <c r="D132" s="39">
        <f t="shared" si="16"/>
        <v>1920015.1999999993</v>
      </c>
      <c r="E132" s="39">
        <f t="shared" si="17"/>
        <v>4666931.2300000004</v>
      </c>
      <c r="F132" s="39">
        <f t="shared" si="18"/>
        <v>7335617.3000000026</v>
      </c>
      <c r="G132" s="39">
        <f t="shared" si="19"/>
        <v>9454584.0999999996</v>
      </c>
      <c r="H132" s="38">
        <f t="shared" si="24"/>
        <v>103740.59999999998</v>
      </c>
      <c r="I132" s="38">
        <f t="shared" si="24"/>
        <v>243220.72999999998</v>
      </c>
      <c r="J132" s="38">
        <f t="shared" si="24"/>
        <v>369262.00000000017</v>
      </c>
      <c r="K132" s="38">
        <f t="shared" si="24"/>
        <v>441537.69999999995</v>
      </c>
      <c r="L132" s="38">
        <f t="shared" si="24"/>
        <v>0</v>
      </c>
      <c r="M132" s="38">
        <f t="shared" si="24"/>
        <v>0</v>
      </c>
      <c r="N132" s="38">
        <f t="shared" si="24"/>
        <v>0</v>
      </c>
      <c r="O132" s="38">
        <f t="shared" si="24"/>
        <v>0</v>
      </c>
      <c r="P132" s="38">
        <f t="shared" si="24"/>
        <v>24090.300000000007</v>
      </c>
      <c r="Q132" s="38">
        <f t="shared" si="24"/>
        <v>43535.3</v>
      </c>
      <c r="R132" s="38">
        <f t="shared" si="24"/>
        <v>54069.899999999972</v>
      </c>
      <c r="S132" s="38">
        <f t="shared" si="24"/>
        <v>70888.900000000023</v>
      </c>
      <c r="T132" s="38">
        <f t="shared" si="24"/>
        <v>1788232.0999999994</v>
      </c>
      <c r="U132" s="38">
        <f t="shared" si="24"/>
        <v>4371475.4000000004</v>
      </c>
      <c r="V132" s="38">
        <f t="shared" si="24"/>
        <v>6903172.0000000019</v>
      </c>
      <c r="W132" s="38">
        <f t="shared" si="24"/>
        <v>8931860.5</v>
      </c>
      <c r="X132" s="38">
        <f t="shared" si="24"/>
        <v>3952.2000000000003</v>
      </c>
      <c r="Y132" s="38">
        <f t="shared" si="24"/>
        <v>8699.7999999999993</v>
      </c>
      <c r="Z132" s="38">
        <f t="shared" si="24"/>
        <v>9113.4</v>
      </c>
      <c r="AA132" s="38">
        <f t="shared" si="24"/>
        <v>10297</v>
      </c>
      <c r="AB132" s="39">
        <f t="shared" si="20"/>
        <v>2783024.9000000008</v>
      </c>
      <c r="AC132" s="39">
        <f t="shared" si="21"/>
        <v>5529940.9000000013</v>
      </c>
      <c r="AD132" s="39">
        <f t="shared" si="22"/>
        <v>8198627.0000000047</v>
      </c>
      <c r="AE132" s="39">
        <f t="shared" si="23"/>
        <v>10317593.799999999</v>
      </c>
      <c r="AF132" s="38">
        <f t="shared" si="24"/>
        <v>1975393.100000001</v>
      </c>
      <c r="AG132" s="38">
        <f t="shared" si="24"/>
        <v>4460488.4000000013</v>
      </c>
      <c r="AH132" s="38">
        <f t="shared" si="24"/>
        <v>6984220.4000000041</v>
      </c>
      <c r="AI132" s="38">
        <f t="shared" si="24"/>
        <v>8924343.6999999993</v>
      </c>
      <c r="AJ132" s="38">
        <f t="shared" si="24"/>
        <v>590082.9</v>
      </c>
      <c r="AK132" s="38">
        <f t="shared" si="24"/>
        <v>827952.99999999988</v>
      </c>
      <c r="AL132" s="38">
        <f t="shared" si="24"/>
        <v>948189.39999999991</v>
      </c>
      <c r="AM132" s="38">
        <f t="shared" si="24"/>
        <v>1106634.4999999998</v>
      </c>
      <c r="AN132" s="38">
        <f t="shared" si="24"/>
        <v>0</v>
      </c>
      <c r="AO132" s="38">
        <f t="shared" si="24"/>
        <v>0</v>
      </c>
      <c r="AP132" s="38">
        <f t="shared" si="24"/>
        <v>0</v>
      </c>
      <c r="AQ132" s="38">
        <f t="shared" si="24"/>
        <v>0</v>
      </c>
      <c r="AR132" s="38">
        <f t="shared" si="24"/>
        <v>217548.90000000002</v>
      </c>
      <c r="AS132" s="38">
        <f t="shared" si="24"/>
        <v>241499.50000000003</v>
      </c>
      <c r="AT132" s="38">
        <f t="shared" si="24"/>
        <v>266217.2</v>
      </c>
      <c r="AU132" s="38">
        <f t="shared" si="24"/>
        <v>286615.59999999998</v>
      </c>
    </row>
    <row r="134" spans="1:47" ht="15.75">
      <c r="AC134" s="25"/>
      <c r="AD134" s="25"/>
      <c r="AN134" s="25"/>
      <c r="AO134" s="25"/>
      <c r="AR134" s="26"/>
    </row>
    <row r="135" spans="1:47" ht="15.75">
      <c r="AC135" s="25"/>
      <c r="AD135" s="25"/>
      <c r="AQ135" s="25"/>
      <c r="AR135" s="27"/>
    </row>
    <row r="136" spans="1:47" ht="15.75">
      <c r="AC136" s="25"/>
      <c r="AD136" s="25"/>
      <c r="AQ136" s="25"/>
      <c r="AR136" s="25"/>
    </row>
    <row r="137" spans="1:47" ht="15.75">
      <c r="O137" s="26"/>
      <c r="AC137" s="25"/>
      <c r="AD137" s="25"/>
      <c r="AN137" s="25"/>
      <c r="AO137" s="25"/>
      <c r="AR137" s="26"/>
    </row>
    <row r="138" spans="1:47" ht="15.75">
      <c r="O138" s="27"/>
      <c r="AL138" s="25"/>
      <c r="AN138" s="25"/>
      <c r="AO138" s="25"/>
      <c r="AR138" s="27"/>
    </row>
    <row r="139" spans="1:47" ht="15.75">
      <c r="O139" s="25"/>
      <c r="AQ139" s="25"/>
      <c r="AR139" s="27"/>
    </row>
    <row r="140" spans="1:47" ht="15.75">
      <c r="O140" s="26"/>
      <c r="AQ140" s="25"/>
      <c r="AR140" s="25"/>
    </row>
    <row r="141" spans="1:47" ht="15.75">
      <c r="O141" s="27"/>
      <c r="AN141" s="25"/>
      <c r="AO141" s="25"/>
      <c r="AR141" s="26"/>
    </row>
    <row r="142" spans="1:47" ht="15.75">
      <c r="AN142" s="25"/>
      <c r="AO142" s="25"/>
      <c r="AR142" s="27"/>
    </row>
  </sheetData>
  <mergeCells count="17">
    <mergeCell ref="C11:H11"/>
    <mergeCell ref="A17:A19"/>
    <mergeCell ref="B17:B19"/>
    <mergeCell ref="C17:C19"/>
    <mergeCell ref="D17:G18"/>
    <mergeCell ref="H17:AA17"/>
    <mergeCell ref="AR18:AU18"/>
    <mergeCell ref="AB17:AE18"/>
    <mergeCell ref="AF17:AU17"/>
    <mergeCell ref="H18:K18"/>
    <mergeCell ref="L18:O18"/>
    <mergeCell ref="P18:S18"/>
    <mergeCell ref="T18:W18"/>
    <mergeCell ref="X18:AA18"/>
    <mergeCell ref="AF18:AI18"/>
    <mergeCell ref="AJ18:AM18"/>
    <mergeCell ref="AN18:AQ18"/>
  </mergeCells>
  <pageMargins left="0.7" right="0.7" top="0.75" bottom="0.75" header="0.3" footer="0.3"/>
  <pageSetup paperSize="9" orientation="portrait" verticalDpi="0" r:id="rId1"/>
  <ignoredErrors>
    <ignoredError sqref="C1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2024-07-31T09:41:39Z</dcterms:modified>
</cp:coreProperties>
</file>