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4116" windowHeight="2712" tabRatio="730"/>
  </bookViews>
  <sheets>
    <sheet name="Armavir" sheetId="16" r:id="rId1"/>
  </sheets>
  <calcPr calcId="125725"/>
</workbook>
</file>

<file path=xl/calcChain.xml><?xml version="1.0" encoding="utf-8"?>
<calcChain xmlns="http://schemas.openxmlformats.org/spreadsheetml/2006/main">
  <c r="I16" i="16"/>
  <c r="H16"/>
  <c r="G16"/>
  <c r="F16"/>
  <c r="E16"/>
  <c r="D15"/>
  <c r="C15"/>
  <c r="D14"/>
  <c r="C14"/>
  <c r="D13"/>
  <c r="C13"/>
  <c r="D12"/>
  <c r="C12"/>
  <c r="D11"/>
  <c r="C11"/>
  <c r="D10"/>
  <c r="C10"/>
  <c r="D9"/>
  <c r="C9"/>
  <c r="D8"/>
  <c r="D16" s="1"/>
  <c r="C8"/>
  <c r="C16" s="1"/>
  <c r="I6"/>
  <c r="H6"/>
  <c r="G6"/>
  <c r="F6"/>
  <c r="E6"/>
</calcChain>
</file>

<file path=xl/sharedStrings.xml><?xml version="1.0" encoding="utf-8"?>
<sst xmlns="http://schemas.openxmlformats.org/spreadsheetml/2006/main" count="21" uniqueCount="21">
  <si>
    <t xml:space="preserve">Ընդամենը աղբահանության վճարներ  </t>
  </si>
  <si>
    <t xml:space="preserve">այդ թվում` </t>
  </si>
  <si>
    <t>Համայնքի բյուջե մուտքագրված աղբ. վճար
 /այլ եկամուտներ տող./</t>
  </si>
  <si>
    <t>Աղբ. իրականացնող կազմակ.  հաշվ. բնակչութ-ից., իրավաբան
 անձ-ից հավաքագրված գումարներ</t>
  </si>
  <si>
    <t>Փարաքար</t>
  </si>
  <si>
    <t>Արմավիր</t>
  </si>
  <si>
    <t>Մեծամոր</t>
  </si>
  <si>
    <t>Ֆերիկ</t>
  </si>
  <si>
    <t>հազար դրամ</t>
  </si>
  <si>
    <t>Համայնքի անվանումը</t>
  </si>
  <si>
    <t>Վաղարշապատ</t>
  </si>
  <si>
    <t>Արաքս</t>
  </si>
  <si>
    <t>Խոյ</t>
  </si>
  <si>
    <t>Բաղրամյան</t>
  </si>
  <si>
    <t xml:space="preserve">Տեղեկատվություն </t>
  </si>
  <si>
    <t>Հ/Հ</t>
  </si>
  <si>
    <t>Համայնքի բյուջե մուտքագրված տեղական վճարների` աղբահանության վճարներ բյուջետ. տող.</t>
  </si>
  <si>
    <t>Ընդամենը</t>
  </si>
  <si>
    <t>ՀՀ  Արմավիրի  մարզի համայնքներում աղբահանության վճարների հավաքագրման վերաբերյալ 30.09․2024թ․  դրությամբ</t>
  </si>
  <si>
    <t>30.09.2023թ.</t>
  </si>
  <si>
    <t>30.09.2024թ.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</si>
</sst>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2"/>
      <name val="Times Armenian"/>
    </font>
    <font>
      <sz val="12"/>
      <name val="GHEA Grapalat"/>
      <family val="3"/>
    </font>
    <font>
      <sz val="10"/>
      <name val="Times Armenian"/>
      <family val="1"/>
    </font>
    <font>
      <sz val="12"/>
      <name val="Times Armenian"/>
      <family val="1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4" fillId="0" borderId="0"/>
    <xf numFmtId="0" fontId="2" fillId="0" borderId="0"/>
    <xf numFmtId="0" fontId="3" fillId="0" borderId="0"/>
    <xf numFmtId="0" fontId="5" fillId="0" borderId="0"/>
    <xf numFmtId="0" fontId="6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7">
    <cellStyle name="Normal 2" xfId="1"/>
    <cellStyle name="Normal 2 2" xfId="2"/>
    <cellStyle name="Normal_Sheet2" xfId="3"/>
    <cellStyle name="Обычный" xfId="0" builtinId="0"/>
    <cellStyle name="Обычный 2" xfId="4"/>
    <cellStyle name="Обычный 3" xfId="5"/>
    <cellStyle name="Обычный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sqref="A1:XFD1048576"/>
    </sheetView>
  </sheetViews>
  <sheetFormatPr defaultRowHeight="17.399999999999999"/>
  <cols>
    <col min="1" max="1" width="5" style="3" customWidth="1"/>
    <col min="2" max="2" width="26.19921875" style="3" customWidth="1"/>
    <col min="3" max="8" width="12.69921875" style="3" customWidth="1"/>
    <col min="9" max="9" width="24.3984375" style="3" customWidth="1"/>
    <col min="10" max="10" width="8.796875" style="3"/>
    <col min="11" max="11" width="12.69921875" style="3" customWidth="1"/>
    <col min="12" max="16384" width="8.796875" style="3"/>
  </cols>
  <sheetData>
    <row r="1" spans="1:9" ht="27.6" customHeight="1">
      <c r="B1" s="8" t="s">
        <v>14</v>
      </c>
      <c r="C1" s="8"/>
      <c r="D1" s="8"/>
      <c r="E1" s="8"/>
      <c r="F1" s="8"/>
      <c r="G1" s="8"/>
      <c r="H1" s="8"/>
      <c r="I1" s="8"/>
    </row>
    <row r="2" spans="1:9" ht="34.799999999999997" customHeight="1">
      <c r="B2" s="8" t="s">
        <v>18</v>
      </c>
      <c r="C2" s="8"/>
      <c r="D2" s="8"/>
      <c r="E2" s="8"/>
      <c r="F2" s="8"/>
      <c r="G2" s="8"/>
      <c r="H2" s="8"/>
      <c r="I2" s="8"/>
    </row>
    <row r="3" spans="1:9">
      <c r="I3" s="3" t="s">
        <v>8</v>
      </c>
    </row>
    <row r="4" spans="1:9" ht="23.4" customHeight="1">
      <c r="A4" s="9" t="s">
        <v>15</v>
      </c>
      <c r="B4" s="9" t="s">
        <v>9</v>
      </c>
      <c r="C4" s="12" t="s">
        <v>0</v>
      </c>
      <c r="D4" s="13"/>
      <c r="E4" s="16" t="s">
        <v>1</v>
      </c>
      <c r="F4" s="17"/>
      <c r="G4" s="17"/>
      <c r="H4" s="17"/>
      <c r="I4" s="18"/>
    </row>
    <row r="5" spans="1:9" ht="111.6" customHeight="1">
      <c r="A5" s="10"/>
      <c r="B5" s="10"/>
      <c r="C5" s="14"/>
      <c r="D5" s="15"/>
      <c r="E5" s="19" t="s">
        <v>16</v>
      </c>
      <c r="F5" s="20"/>
      <c r="G5" s="19" t="s">
        <v>2</v>
      </c>
      <c r="H5" s="20"/>
      <c r="I5" s="4" t="s">
        <v>3</v>
      </c>
    </row>
    <row r="6" spans="1:9" ht="51" customHeight="1">
      <c r="A6" s="11"/>
      <c r="B6" s="11"/>
      <c r="C6" s="1" t="s">
        <v>19</v>
      </c>
      <c r="D6" s="1" t="s">
        <v>20</v>
      </c>
      <c r="E6" s="1" t="str">
        <f>C6</f>
        <v>30.09.2023թ.</v>
      </c>
      <c r="F6" s="1" t="str">
        <f>D6</f>
        <v>30.09.2024թ.</v>
      </c>
      <c r="G6" s="1" t="str">
        <f>C6</f>
        <v>30.09.2023թ.</v>
      </c>
      <c r="H6" s="1" t="str">
        <f>D6</f>
        <v>30.09.2024թ.</v>
      </c>
      <c r="I6" s="1" t="str">
        <f>D6</f>
        <v>30.09.2024թ.</v>
      </c>
    </row>
    <row r="7" spans="1:9">
      <c r="A7" s="4"/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</row>
    <row r="8" spans="1:9">
      <c r="A8" s="4">
        <v>1</v>
      </c>
      <c r="B8" s="7" t="s">
        <v>10</v>
      </c>
      <c r="C8" s="5">
        <f>E8+G8</f>
        <v>124659.7</v>
      </c>
      <c r="D8" s="5">
        <f>F8+H8+I8</f>
        <v>130549</v>
      </c>
      <c r="E8" s="5">
        <v>124659.7</v>
      </c>
      <c r="F8" s="5">
        <v>130549</v>
      </c>
      <c r="G8" s="5">
        <v>0</v>
      </c>
      <c r="H8" s="5">
        <v>0</v>
      </c>
      <c r="I8" s="5">
        <v>0</v>
      </c>
    </row>
    <row r="9" spans="1:9">
      <c r="A9" s="4">
        <v>2</v>
      </c>
      <c r="B9" s="7" t="s">
        <v>11</v>
      </c>
      <c r="C9" s="5">
        <f t="shared" ref="C9:C15" si="0">E9+G9</f>
        <v>10450</v>
      </c>
      <c r="D9" s="5">
        <f t="shared" ref="D9:D15" si="1">F9+H9+I9</f>
        <v>26229.599999999999</v>
      </c>
      <c r="E9" s="5">
        <v>10450</v>
      </c>
      <c r="F9" s="5">
        <v>26229.599999999999</v>
      </c>
      <c r="G9" s="5">
        <v>0</v>
      </c>
      <c r="H9" s="5">
        <v>0</v>
      </c>
      <c r="I9" s="5">
        <v>0</v>
      </c>
    </row>
    <row r="10" spans="1:9">
      <c r="A10" s="4">
        <v>3</v>
      </c>
      <c r="B10" s="7" t="s">
        <v>12</v>
      </c>
      <c r="C10" s="5">
        <f t="shared" si="0"/>
        <v>16059.1</v>
      </c>
      <c r="D10" s="5">
        <f t="shared" si="1"/>
        <v>23634.830999999998</v>
      </c>
      <c r="E10" s="5">
        <v>15461</v>
      </c>
      <c r="F10" s="5">
        <v>23034.830999999998</v>
      </c>
      <c r="G10" s="5">
        <v>598.1</v>
      </c>
      <c r="H10" s="5">
        <v>0</v>
      </c>
      <c r="I10" s="5">
        <v>600</v>
      </c>
    </row>
    <row r="11" spans="1:9">
      <c r="A11" s="4">
        <v>4</v>
      </c>
      <c r="B11" s="7" t="s">
        <v>4</v>
      </c>
      <c r="C11" s="5">
        <f t="shared" si="0"/>
        <v>19862.7</v>
      </c>
      <c r="D11" s="5">
        <f>F11+H11+I11</f>
        <v>21340.3</v>
      </c>
      <c r="E11" s="5">
        <v>17512</v>
      </c>
      <c r="F11" s="6">
        <v>17784</v>
      </c>
      <c r="G11" s="5">
        <v>2350.6999999999998</v>
      </c>
      <c r="H11" s="5">
        <v>0</v>
      </c>
      <c r="I11" s="5">
        <v>3556.3</v>
      </c>
    </row>
    <row r="12" spans="1:9">
      <c r="A12" s="4">
        <v>5</v>
      </c>
      <c r="B12" s="7" t="s">
        <v>7</v>
      </c>
      <c r="C12" s="5">
        <f t="shared" si="0"/>
        <v>0</v>
      </c>
      <c r="D12" s="5">
        <f t="shared" si="1"/>
        <v>152.69999999999999</v>
      </c>
      <c r="E12" s="5">
        <v>0</v>
      </c>
      <c r="F12" s="5">
        <v>152.69999999999999</v>
      </c>
      <c r="G12" s="5">
        <v>0</v>
      </c>
      <c r="H12" s="5">
        <v>0</v>
      </c>
      <c r="I12" s="5">
        <v>0</v>
      </c>
    </row>
    <row r="13" spans="1:9">
      <c r="A13" s="4">
        <v>6</v>
      </c>
      <c r="B13" s="7" t="s">
        <v>5</v>
      </c>
      <c r="C13" s="5">
        <f t="shared" si="0"/>
        <v>54685.277999999998</v>
      </c>
      <c r="D13" s="5">
        <f t="shared" si="1"/>
        <v>62635.7</v>
      </c>
      <c r="E13" s="5">
        <v>54685.277999999998</v>
      </c>
      <c r="F13" s="5">
        <v>62635.7</v>
      </c>
      <c r="G13" s="5">
        <v>0</v>
      </c>
      <c r="H13" s="5">
        <v>0</v>
      </c>
      <c r="I13" s="5">
        <v>0</v>
      </c>
    </row>
    <row r="14" spans="1:9">
      <c r="A14" s="4">
        <v>7</v>
      </c>
      <c r="B14" s="7" t="s">
        <v>6</v>
      </c>
      <c r="C14" s="5">
        <f t="shared" si="0"/>
        <v>21012</v>
      </c>
      <c r="D14" s="5">
        <f t="shared" si="1"/>
        <v>27255.4</v>
      </c>
      <c r="E14" s="5">
        <v>21012</v>
      </c>
      <c r="F14" s="5">
        <v>27255.4</v>
      </c>
      <c r="G14" s="5">
        <v>0</v>
      </c>
      <c r="H14" s="5">
        <v>0</v>
      </c>
      <c r="I14" s="5">
        <v>0</v>
      </c>
    </row>
    <row r="15" spans="1:9">
      <c r="A15" s="4">
        <v>8</v>
      </c>
      <c r="B15" s="7" t="s">
        <v>13</v>
      </c>
      <c r="C15" s="5">
        <f t="shared" si="0"/>
        <v>1130.1999999999998</v>
      </c>
      <c r="D15" s="5">
        <f t="shared" si="1"/>
        <v>1204.5999999999999</v>
      </c>
      <c r="E15" s="5">
        <v>1032.5999999999999</v>
      </c>
      <c r="F15" s="5">
        <v>1204.5999999999999</v>
      </c>
      <c r="G15" s="5">
        <v>97.6</v>
      </c>
      <c r="H15" s="5">
        <v>0</v>
      </c>
      <c r="I15" s="5">
        <v>0</v>
      </c>
    </row>
    <row r="16" spans="1:9" ht="18">
      <c r="A16" s="4"/>
      <c r="B16" s="2" t="s">
        <v>17</v>
      </c>
      <c r="C16" s="5">
        <f>SUM(C8:C15)</f>
        <v>247858.97800000003</v>
      </c>
      <c r="D16" s="5">
        <f t="shared" ref="D16:I16" si="2">SUM(D8:D15)</f>
        <v>293002.13099999999</v>
      </c>
      <c r="E16" s="5">
        <f t="shared" si="2"/>
        <v>244812.57800000001</v>
      </c>
      <c r="F16" s="5">
        <f t="shared" si="2"/>
        <v>288845.83100000001</v>
      </c>
      <c r="G16" s="5">
        <f t="shared" si="2"/>
        <v>3046.3999999999996</v>
      </c>
      <c r="H16" s="5">
        <f t="shared" si="2"/>
        <v>0</v>
      </c>
      <c r="I16" s="5">
        <f t="shared" si="2"/>
        <v>4156.3</v>
      </c>
    </row>
  </sheetData>
  <mergeCells count="8">
    <mergeCell ref="B1:I1"/>
    <mergeCell ref="B2:I2"/>
    <mergeCell ref="A4:A6"/>
    <mergeCell ref="B4:B6"/>
    <mergeCell ref="C4:D5"/>
    <mergeCell ref="E4:I4"/>
    <mergeCell ref="E5:F5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Armavir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HAdmin</cp:lastModifiedBy>
  <cp:lastPrinted>2019-06-04T11:13:35Z</cp:lastPrinted>
  <dcterms:created xsi:type="dcterms:W3CDTF">2002-03-15T09:46:46Z</dcterms:created>
  <dcterms:modified xsi:type="dcterms:W3CDTF">2024-10-04T06:01:21Z</dcterms:modified>
</cp:coreProperties>
</file>