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<sst xmlns="http://schemas.openxmlformats.org/spreadsheetml/2006/main" count="26" uniqueCount="21">
  <si>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</si>
  <si>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30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04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2025թ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</si>
  <si>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</si>
  <si>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</si>
  <si>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</si>
  <si>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</si>
  <si>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</si>
  <si>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</si>
  <si>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</si>
  <si>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</si>
  <si>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30.04.2024թ.</t>
  </si>
  <si>
    <t>30.04.2025թ.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</si>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</sst>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</numFmts>
  <fonts count="28">
    <font>
      <sz val="12"/>
      <name val="Times Armenian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0" fillId="0" borderId="0"/>
    <xf numFmtId="0" fontId="26" fillId="0" borderId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181" fontId="1" fillId="2" borderId="0" xfId="0" applyNumberFormat="1" applyFont="1" applyFill="1" applyAlignment="1"/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4" workbookViewId="0">
      <selection activeCell="K7" sqref="K7"/>
    </sheetView>
  </sheetViews>
  <sheetFormatPr defaultColWidth="9" defaultRowHeight="17.4"/>
  <cols>
    <col min="1" max="1" width="5" style="1" customWidth="1"/>
    <col min="2" max="2" width="26.1969696969697" style="1" customWidth="1"/>
    <col min="3" max="8" width="12.6969696969697" style="1" customWidth="1"/>
    <col min="9" max="9" width="24.4015151515152" style="1" customWidth="1"/>
    <col min="10" max="10" width="8.79545454545454" style="1"/>
    <col min="11" max="11" width="11.5454545454545" style="1"/>
    <col min="12" max="12" width="12.6969696969697" style="1" customWidth="1"/>
    <col min="13" max="16384" width="8.79545454545454" style="1"/>
  </cols>
  <sheetData>
    <row r="1" s="1" customFormat="1" ht="27.6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34.8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s="1" customFormat="1" spans="9:9">
      <c r="I3" s="1" t="s">
        <v>2</v>
      </c>
    </row>
    <row r="4" s="1" customFormat="1" ht="23.4" customHeight="1" spans="1:9">
      <c r="A4" s="3" t="s">
        <v>3</v>
      </c>
      <c r="B4" s="3" t="s">
        <v>4</v>
      </c>
      <c r="C4" s="4" t="s">
        <v>5</v>
      </c>
      <c r="D4" s="5"/>
      <c r="E4" s="6" t="s">
        <v>6</v>
      </c>
      <c r="F4" s="7"/>
      <c r="G4" s="7"/>
      <c r="H4" s="7"/>
      <c r="I4" s="19"/>
    </row>
    <row r="5" s="1" customFormat="1" ht="111.6" customHeight="1" spans="1:9">
      <c r="A5" s="8"/>
      <c r="B5" s="8"/>
      <c r="C5" s="9"/>
      <c r="D5" s="10"/>
      <c r="E5" s="11" t="s">
        <v>7</v>
      </c>
      <c r="F5" s="12"/>
      <c r="G5" s="11" t="s">
        <v>8</v>
      </c>
      <c r="H5" s="12"/>
      <c r="I5" s="15" t="s">
        <v>9</v>
      </c>
    </row>
    <row r="6" s="1" customFormat="1" ht="51" customHeight="1" spans="1:9">
      <c r="A6" s="13"/>
      <c r="B6" s="13"/>
      <c r="C6" s="14" t="s">
        <v>10</v>
      </c>
      <c r="D6" s="14" t="s">
        <v>11</v>
      </c>
      <c r="E6" s="14" t="s">
        <v>10</v>
      </c>
      <c r="F6" s="14" t="s">
        <v>11</v>
      </c>
      <c r="G6" s="14" t="s">
        <v>10</v>
      </c>
      <c r="H6" s="14" t="s">
        <v>11</v>
      </c>
      <c r="I6" s="14" t="s">
        <v>11</v>
      </c>
    </row>
    <row r="7" s="1" customFormat="1" spans="1:9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</row>
    <row r="8" s="1" customFormat="1" spans="1:9">
      <c r="A8" s="15">
        <v>1</v>
      </c>
      <c r="B8" s="16" t="s">
        <v>12</v>
      </c>
      <c r="C8" s="17">
        <f t="shared" ref="C8:C15" si="0">E8+G8</f>
        <v>53946.6</v>
      </c>
      <c r="D8" s="17">
        <f t="shared" ref="D8:D15" si="1">F8+H8+I8</f>
        <v>61909.1</v>
      </c>
      <c r="E8" s="17">
        <v>53946.6</v>
      </c>
      <c r="F8" s="17">
        <v>61909.1</v>
      </c>
      <c r="G8" s="17">
        <v>0</v>
      </c>
      <c r="H8" s="17">
        <v>0</v>
      </c>
      <c r="I8" s="17">
        <v>0</v>
      </c>
    </row>
    <row r="9" s="1" customFormat="1" spans="1:9">
      <c r="A9" s="15">
        <v>2</v>
      </c>
      <c r="B9" s="16" t="s">
        <v>13</v>
      </c>
      <c r="C9" s="17">
        <f t="shared" si="0"/>
        <v>3614.7</v>
      </c>
      <c r="D9" s="17">
        <f t="shared" si="1"/>
        <v>7347.4</v>
      </c>
      <c r="E9" s="17">
        <v>3614.7</v>
      </c>
      <c r="F9" s="17">
        <v>7347.4</v>
      </c>
      <c r="G9" s="17">
        <v>0</v>
      </c>
      <c r="H9" s="17">
        <v>0</v>
      </c>
      <c r="I9" s="17">
        <v>0</v>
      </c>
    </row>
    <row r="10" s="1" customFormat="1" spans="1:9">
      <c r="A10" s="15">
        <v>3</v>
      </c>
      <c r="B10" s="16" t="s">
        <v>14</v>
      </c>
      <c r="C10" s="17">
        <f t="shared" si="0"/>
        <v>7643.947</v>
      </c>
      <c r="D10" s="17">
        <f t="shared" si="1"/>
        <v>4223.9</v>
      </c>
      <c r="E10" s="17">
        <v>7623.947</v>
      </c>
      <c r="F10" s="17">
        <v>4187.9</v>
      </c>
      <c r="G10" s="17">
        <v>20</v>
      </c>
      <c r="H10" s="17">
        <v>0</v>
      </c>
      <c r="I10" s="17">
        <v>36</v>
      </c>
    </row>
    <row r="11" s="1" customFormat="1" spans="1:9">
      <c r="A11" s="15">
        <v>4</v>
      </c>
      <c r="B11" s="16" t="s">
        <v>15</v>
      </c>
      <c r="C11" s="17">
        <f t="shared" si="0"/>
        <v>8278.5</v>
      </c>
      <c r="D11" s="17">
        <f t="shared" si="1"/>
        <v>8426.3</v>
      </c>
      <c r="E11" s="17">
        <v>6799.1</v>
      </c>
      <c r="F11" s="17">
        <v>6152.6</v>
      </c>
      <c r="G11" s="17">
        <v>1479.4</v>
      </c>
      <c r="H11" s="17">
        <v>0</v>
      </c>
      <c r="I11" s="17">
        <v>2273.7</v>
      </c>
    </row>
    <row r="12" s="1" customFormat="1" spans="1:9">
      <c r="A12" s="15">
        <v>5</v>
      </c>
      <c r="B12" s="16" t="s">
        <v>16</v>
      </c>
      <c r="C12" s="17">
        <f t="shared" si="0"/>
        <v>0</v>
      </c>
      <c r="D12" s="17">
        <f t="shared" si="1"/>
        <v>75.9</v>
      </c>
      <c r="E12" s="17">
        <v>0</v>
      </c>
      <c r="F12" s="17">
        <v>75.9</v>
      </c>
      <c r="G12" s="17">
        <v>0</v>
      </c>
      <c r="H12" s="17">
        <v>0</v>
      </c>
      <c r="I12" s="17">
        <v>0</v>
      </c>
    </row>
    <row r="13" s="1" customFormat="1" spans="1:9">
      <c r="A13" s="15">
        <v>6</v>
      </c>
      <c r="B13" s="16" t="s">
        <v>17</v>
      </c>
      <c r="C13" s="17">
        <f t="shared" si="0"/>
        <v>27703.804</v>
      </c>
      <c r="D13" s="17">
        <f t="shared" si="1"/>
        <v>23207.598</v>
      </c>
      <c r="E13" s="17">
        <v>27703.804</v>
      </c>
      <c r="F13" s="17">
        <v>23207.598</v>
      </c>
      <c r="G13" s="17">
        <v>0</v>
      </c>
      <c r="H13" s="17">
        <v>0</v>
      </c>
      <c r="I13" s="17">
        <v>0</v>
      </c>
    </row>
    <row r="14" s="1" customFormat="1" spans="1:9">
      <c r="A14" s="15">
        <v>7</v>
      </c>
      <c r="B14" s="16" t="s">
        <v>18</v>
      </c>
      <c r="C14" s="17">
        <f t="shared" si="0"/>
        <v>10667.2</v>
      </c>
      <c r="D14" s="17">
        <f t="shared" si="1"/>
        <v>11718.6</v>
      </c>
      <c r="E14" s="17">
        <v>10667.2</v>
      </c>
      <c r="F14" s="17">
        <v>11718.6</v>
      </c>
      <c r="G14" s="17">
        <v>0</v>
      </c>
      <c r="H14" s="17">
        <v>0</v>
      </c>
      <c r="I14" s="17">
        <v>0</v>
      </c>
    </row>
    <row r="15" s="1" customFormat="1" spans="1:11">
      <c r="A15" s="15">
        <v>8</v>
      </c>
      <c r="B15" s="16" t="s">
        <v>19</v>
      </c>
      <c r="C15" s="17">
        <f t="shared" si="0"/>
        <v>481.9</v>
      </c>
      <c r="D15" s="17">
        <f t="shared" si="1"/>
        <v>379.4</v>
      </c>
      <c r="E15" s="17">
        <v>481.9</v>
      </c>
      <c r="F15" s="17">
        <v>379.4</v>
      </c>
      <c r="G15" s="17">
        <v>0</v>
      </c>
      <c r="H15" s="17">
        <v>0</v>
      </c>
      <c r="I15" s="17">
        <v>0</v>
      </c>
      <c r="K15" s="20"/>
    </row>
    <row r="16" s="1" customFormat="1" ht="18" spans="1:9">
      <c r="A16" s="15"/>
      <c r="B16" s="18" t="s">
        <v>20</v>
      </c>
      <c r="C16" s="17">
        <f t="shared" ref="C16:I16" si="2">SUM(C8:C15)</f>
        <v>112336.651</v>
      </c>
      <c r="D16" s="17">
        <f t="shared" si="2"/>
        <v>117288.198</v>
      </c>
      <c r="E16" s="17">
        <f t="shared" si="2"/>
        <v>110837.251</v>
      </c>
      <c r="F16" s="17">
        <f t="shared" si="2"/>
        <v>114978.498</v>
      </c>
      <c r="G16" s="17">
        <f t="shared" si="2"/>
        <v>1499.4</v>
      </c>
      <c r="H16" s="17">
        <f t="shared" si="2"/>
        <v>0</v>
      </c>
      <c r="I16" s="17">
        <f t="shared" si="2"/>
        <v>2309.7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2025-05-06T12:06:22Z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C308ED41538D4E3CB2F244D70359EC18_12</vt:lpwstr>
  </property>
  <property fmtid="{D5CDD505-2E9C-101B-9397-08002B2CF9AE}" pid="3" name="KSOProductBuildVer">
    <vt:lpwstr>1049-12.2.0.20795</vt:lpwstr>
  </property>
</Properties>
</file>