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<sst xmlns="http://schemas.openxmlformats.org/spreadsheetml/2006/main" count="18" uniqueCount="18">
  <si>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</si>
  <si>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30.06.2025թ.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</si>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</sst>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  <numFmt numFmtId="183" formatCode="0.0_ 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2"/>
      <name val="GHEA Grapalat"/>
      <charset val="204"/>
    </font>
    <font>
      <b/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5" fillId="2" borderId="2" xfId="0" applyNumberFormat="1" applyFont="1" applyFill="1" applyBorder="1" applyAlignment="1">
      <alignment horizontal="center"/>
    </xf>
    <xf numFmtId="182" fontId="2" fillId="2" borderId="2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/>
    <xf numFmtId="183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82" fontId="6" fillId="2" borderId="0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5" workbookViewId="0">
      <selection activeCell="K7" sqref="K7"/>
    </sheetView>
  </sheetViews>
  <sheetFormatPr defaultColWidth="9" defaultRowHeight="17.4"/>
  <cols>
    <col min="1" max="1" width="5.77777777777778" style="2" customWidth="1"/>
    <col min="2" max="2" width="20.5555555555556" style="2" customWidth="1"/>
    <col min="3" max="6" width="27.7777777777778" style="2" customWidth="1"/>
    <col min="7" max="7" width="8.88888888888889" style="2"/>
    <col min="8" max="8" width="14.1111111111111" style="2" customWidth="1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11">
      <c r="A6" s="12">
        <v>1</v>
      </c>
      <c r="B6" s="13" t="s">
        <v>9</v>
      </c>
      <c r="C6" s="14">
        <v>302000</v>
      </c>
      <c r="D6" s="14">
        <v>424900</v>
      </c>
      <c r="E6" s="15">
        <v>959309.54</v>
      </c>
      <c r="F6" s="15">
        <f t="shared" ref="F6:F14" si="0">C6+D6+E6</f>
        <v>1686209.54</v>
      </c>
      <c r="H6" s="16"/>
      <c r="I6" s="16"/>
      <c r="J6" s="22"/>
      <c r="K6" s="20"/>
    </row>
    <row r="7" s="2" customFormat="1" ht="28.2" customHeight="1" spans="1:11">
      <c r="A7" s="12">
        <v>2</v>
      </c>
      <c r="B7" s="13" t="s">
        <v>10</v>
      </c>
      <c r="C7" s="14">
        <v>358000</v>
      </c>
      <c r="D7" s="14">
        <v>27986</v>
      </c>
      <c r="E7" s="15">
        <v>277830.6</v>
      </c>
      <c r="F7" s="15">
        <f t="shared" si="0"/>
        <v>663816.6</v>
      </c>
      <c r="H7" s="16"/>
      <c r="I7" s="16"/>
      <c r="J7" s="22"/>
      <c r="K7" s="20"/>
    </row>
    <row r="8" s="2" customFormat="1" ht="28.2" customHeight="1" spans="1:11">
      <c r="A8" s="12">
        <v>3</v>
      </c>
      <c r="B8" s="13" t="s">
        <v>11</v>
      </c>
      <c r="C8" s="14">
        <v>442900</v>
      </c>
      <c r="D8" s="14">
        <v>154400</v>
      </c>
      <c r="E8" s="15">
        <v>244754</v>
      </c>
      <c r="F8" s="15">
        <f t="shared" si="0"/>
        <v>842054</v>
      </c>
      <c r="H8" s="16"/>
      <c r="I8" s="16"/>
      <c r="J8" s="22"/>
      <c r="K8" s="20"/>
    </row>
    <row r="9" s="2" customFormat="1" ht="28.2" customHeight="1" spans="1:11">
      <c r="A9" s="12">
        <v>4</v>
      </c>
      <c r="B9" s="13" t="s">
        <v>12</v>
      </c>
      <c r="C9" s="17">
        <v>335000</v>
      </c>
      <c r="D9" s="17">
        <v>65000</v>
      </c>
      <c r="E9" s="17">
        <v>385367.6</v>
      </c>
      <c r="F9" s="15">
        <f t="shared" si="0"/>
        <v>785367.6</v>
      </c>
      <c r="H9" s="16"/>
      <c r="I9" s="16"/>
      <c r="J9" s="22"/>
      <c r="K9" s="20"/>
    </row>
    <row r="10" s="2" customFormat="1" ht="28.2" customHeight="1" spans="1:11">
      <c r="A10" s="12">
        <v>5</v>
      </c>
      <c r="B10" s="13" t="s">
        <v>13</v>
      </c>
      <c r="C10" s="14">
        <v>21841.3</v>
      </c>
      <c r="D10" s="15">
        <v>0</v>
      </c>
      <c r="E10" s="15">
        <v>0</v>
      </c>
      <c r="F10" s="15">
        <f t="shared" si="0"/>
        <v>21841.3</v>
      </c>
      <c r="H10" s="16"/>
      <c r="I10" s="16"/>
      <c r="J10" s="22"/>
      <c r="K10" s="20"/>
    </row>
    <row r="11" s="2" customFormat="1" ht="28.2" customHeight="1" spans="1:11">
      <c r="A11" s="12">
        <v>6</v>
      </c>
      <c r="B11" s="13" t="s">
        <v>14</v>
      </c>
      <c r="C11" s="14">
        <v>300000</v>
      </c>
      <c r="D11" s="15">
        <v>205111</v>
      </c>
      <c r="E11" s="15">
        <v>853322.4</v>
      </c>
      <c r="F11" s="15">
        <f t="shared" si="0"/>
        <v>1358433.4</v>
      </c>
      <c r="H11" s="16"/>
      <c r="I11" s="16"/>
      <c r="J11" s="22"/>
      <c r="K11" s="20"/>
    </row>
    <row r="12" s="2" customFormat="1" ht="28.2" customHeight="1" spans="1:11">
      <c r="A12" s="12">
        <v>7</v>
      </c>
      <c r="B12" s="13" t="s">
        <v>15</v>
      </c>
      <c r="C12" s="14">
        <v>710000</v>
      </c>
      <c r="D12" s="15">
        <v>32000</v>
      </c>
      <c r="E12" s="15">
        <v>1054687</v>
      </c>
      <c r="F12" s="15">
        <f t="shared" si="0"/>
        <v>1796687</v>
      </c>
      <c r="H12" s="16"/>
      <c r="I12" s="16"/>
      <c r="J12" s="22"/>
      <c r="K12" s="20"/>
    </row>
    <row r="13" s="2" customFormat="1" ht="28.2" customHeight="1" spans="1:11">
      <c r="A13" s="12">
        <v>8</v>
      </c>
      <c r="B13" s="13" t="s">
        <v>16</v>
      </c>
      <c r="C13" s="14">
        <v>265000</v>
      </c>
      <c r="D13" s="15">
        <v>78100</v>
      </c>
      <c r="E13" s="15">
        <v>200541.9</v>
      </c>
      <c r="F13" s="15">
        <f t="shared" si="0"/>
        <v>543641.9</v>
      </c>
      <c r="H13" s="16"/>
      <c r="I13" s="16"/>
      <c r="J13" s="22"/>
      <c r="K13" s="20"/>
    </row>
    <row r="14" s="2" customFormat="1" ht="28.2" customHeight="1" spans="1:11">
      <c r="A14" s="18" t="s">
        <v>17</v>
      </c>
      <c r="B14" s="19"/>
      <c r="C14" s="15">
        <f>SUM(C6:C13)</f>
        <v>2734741.3</v>
      </c>
      <c r="D14" s="15">
        <f>SUM(D6:D13)</f>
        <v>987497</v>
      </c>
      <c r="E14" s="15">
        <f>SUM(E6:E13)</f>
        <v>3975813.04</v>
      </c>
      <c r="F14" s="15">
        <f t="shared" si="0"/>
        <v>7698051.34</v>
      </c>
      <c r="H14" s="20"/>
      <c r="I14" s="20"/>
      <c r="J14" s="20"/>
      <c r="K14" s="20"/>
    </row>
    <row r="15" s="2" customFormat="1" spans="8:11">
      <c r="H15" s="20"/>
      <c r="I15" s="20"/>
      <c r="J15" s="20"/>
      <c r="K15" s="20"/>
    </row>
    <row r="16" s="2" customFormat="1" spans="3:11">
      <c r="C16" s="20"/>
      <c r="D16" s="20"/>
      <c r="E16" s="20"/>
      <c r="F16" s="20"/>
      <c r="H16" s="20"/>
      <c r="I16" s="20"/>
      <c r="J16" s="20"/>
      <c r="K16" s="20"/>
    </row>
    <row r="17" s="2" customFormat="1" ht="18" spans="3:6">
      <c r="C17" s="21"/>
      <c r="D17" s="21"/>
      <c r="E17" s="21"/>
      <c r="F17" s="21"/>
    </row>
    <row r="18" s="2" customFormat="1" spans="3:6">
      <c r="C18" s="20"/>
      <c r="D18" s="20"/>
      <c r="E18" s="20"/>
      <c r="F18" s="20"/>
    </row>
    <row r="19" s="2" customFormat="1" spans="3:6">
      <c r="C19" s="20"/>
      <c r="D19" s="20"/>
      <c r="E19" s="20"/>
      <c r="F19" s="20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2025-07-02T05:12:30Z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1049-12.2.0.21546</vt:lpwstr>
  </property>
</Properties>
</file>