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tabRatio="730"/>
  </bookViews>
  <sheets>
    <sheet name="Armavi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<sst xmlns="http://schemas.openxmlformats.org/spreadsheetml/2006/main" count="26" uniqueCount="21">
  <si>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 xml:space="preserve">Տեղեկատվություն </t>
  </si>
  <si>
    <r>
      <rPr>
        <sz val="12"/>
        <rFont val="GHEA Grapalat"/>
        <charset val="134"/>
      </rPr>
      <t>ՀՀ  Արմավիրի  մարզի համայնքներում աղբահանության վճարների հավաքագրման վերաբերյալ 31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07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2025թ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 դրությամբ</t>
    </r>
  </si>
  <si>
    <t>հազար դրամ</t>
  </si>
  <si>
    <t>Հ/Հ</t>
  </si>
  <si>
    <t>Համայնքի անվանումը</t>
  </si>
  <si>
    <t xml:space="preserve">Ընդամենը աղբահանության վճարներ  </t>
  </si>
  <si>
    <t xml:space="preserve">այդ թվում` </t>
  </si>
  <si>
    <t>Համայնքի բյուջե մուտքագրված տեղական վճարների` աղբահանության վճարներ բյուջետ. տող.</t>
  </si>
  <si>
    <t>Համայնքի բյուջե մուտքագրված աղբ. վճար
 /այլ եկամուտներ տող./</t>
  </si>
  <si>
    <t>Աղբ. իրականացնող կազմակ.  հաշվ. բնակչութ-ից., իրավաբան
 անձ-ից հավաքագրված գումարներ</t>
  </si>
  <si>
    <t>31.07.2024թ.</t>
  </si>
  <si>
    <t>31.07.2025թ.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</si>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</sst>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"/>
  </numFmts>
  <fonts count="29">
    <font>
      <sz val="12"/>
      <name val="Times Armenian"/>
      <charset val="134"/>
    </font>
    <font>
      <sz val="12"/>
      <name val="GHEA Grapalat"/>
      <charset val="134"/>
    </font>
    <font>
      <strike/>
      <sz val="12"/>
      <name val="GHEA Grapalat"/>
      <charset val="134"/>
    </font>
    <font>
      <b/>
      <sz val="12"/>
      <color indexed="8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6" fillId="0" borderId="0"/>
    <xf numFmtId="0" fontId="0" fillId="0" borderId="0"/>
    <xf numFmtId="0" fontId="27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left" vertical="center" wrapText="1"/>
    </xf>
    <xf numFmtId="180" fontId="1" fillId="2" borderId="11" xfId="0" applyNumberFormat="1" applyFont="1" applyFill="1" applyBorder="1" applyAlignment="1">
      <alignment horizontal="center" vertical="center" wrapText="1"/>
    </xf>
    <xf numFmtId="181" fontId="1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4" workbookViewId="0">
      <selection activeCell="C4" sqref="C4:D5"/>
    </sheetView>
  </sheetViews>
  <sheetFormatPr defaultColWidth="9" defaultRowHeight="17.4"/>
  <cols>
    <col min="1" max="1" width="5" style="1" customWidth="1"/>
    <col min="2" max="2" width="16.2727272727273" style="2" customWidth="1"/>
    <col min="3" max="8" width="12.6969696969697" style="1" customWidth="1"/>
    <col min="9" max="9" width="24.4015151515152" style="1" customWidth="1"/>
    <col min="10" max="16384" width="8.79545454545454" style="1"/>
  </cols>
  <sheetData>
    <row r="1" s="1" customFormat="1" ht="27.6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34.8" customHeight="1" spans="2:9">
      <c r="B2" s="4" t="s">
        <v>1</v>
      </c>
      <c r="C2" s="4"/>
      <c r="D2" s="4"/>
      <c r="E2" s="4"/>
      <c r="F2" s="4"/>
      <c r="G2" s="4"/>
      <c r="H2" s="4"/>
      <c r="I2" s="4"/>
    </row>
    <row r="3" s="1" customFormat="1" spans="2:9">
      <c r="B3" s="2"/>
      <c r="I3" s="1" t="s">
        <v>2</v>
      </c>
    </row>
    <row r="4" s="1" customFormat="1" ht="23.4" customHeight="1" spans="1:9">
      <c r="A4" s="5" t="s">
        <v>3</v>
      </c>
      <c r="B4" s="6" t="s">
        <v>4</v>
      </c>
      <c r="C4" s="7" t="s">
        <v>5</v>
      </c>
      <c r="D4" s="8"/>
      <c r="E4" s="9" t="s">
        <v>6</v>
      </c>
      <c r="F4" s="10"/>
      <c r="G4" s="10"/>
      <c r="H4" s="10"/>
      <c r="I4" s="26"/>
    </row>
    <row r="5" s="1" customFormat="1" ht="111.6" customHeight="1" spans="1:9">
      <c r="A5" s="11"/>
      <c r="B5" s="12"/>
      <c r="C5" s="13"/>
      <c r="D5" s="14"/>
      <c r="E5" s="15" t="s">
        <v>7</v>
      </c>
      <c r="F5" s="16"/>
      <c r="G5" s="15" t="s">
        <v>8</v>
      </c>
      <c r="H5" s="16"/>
      <c r="I5" s="20" t="s">
        <v>9</v>
      </c>
    </row>
    <row r="6" s="1" customFormat="1" ht="51" customHeight="1" spans="1:9">
      <c r="A6" s="17"/>
      <c r="B6" s="18"/>
      <c r="C6" s="19" t="s">
        <v>10</v>
      </c>
      <c r="D6" s="19" t="s">
        <v>11</v>
      </c>
      <c r="E6" s="19" t="s">
        <v>10</v>
      </c>
      <c r="F6" s="19" t="s">
        <v>11</v>
      </c>
      <c r="G6" s="19" t="s">
        <v>10</v>
      </c>
      <c r="H6" s="19" t="s">
        <v>11</v>
      </c>
      <c r="I6" s="19" t="s">
        <v>11</v>
      </c>
    </row>
    <row r="7" s="1" customFormat="1" spans="1:9">
      <c r="A7" s="20"/>
      <c r="B7" s="21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</row>
    <row r="8" s="1" customFormat="1" spans="1:9">
      <c r="A8" s="20">
        <v>1</v>
      </c>
      <c r="B8" s="22" t="s">
        <v>12</v>
      </c>
      <c r="C8" s="23">
        <f t="shared" ref="C8:C15" si="0">E8+G8</f>
        <v>100060.7</v>
      </c>
      <c r="D8" s="23">
        <f t="shared" ref="D8:D15" si="1">F8+H8+I8</f>
        <v>113029.6</v>
      </c>
      <c r="E8" s="23">
        <v>100060.7</v>
      </c>
      <c r="F8" s="23">
        <v>113029.6</v>
      </c>
      <c r="G8" s="23">
        <v>0</v>
      </c>
      <c r="H8" s="23">
        <v>0</v>
      </c>
      <c r="I8" s="23">
        <v>0</v>
      </c>
    </row>
    <row r="9" s="1" customFormat="1" spans="1:9">
      <c r="A9" s="20">
        <v>2</v>
      </c>
      <c r="B9" s="22" t="s">
        <v>13</v>
      </c>
      <c r="C9" s="23">
        <f t="shared" si="0"/>
        <v>14580.6</v>
      </c>
      <c r="D9" s="23">
        <f t="shared" si="1"/>
        <v>12690.8</v>
      </c>
      <c r="E9" s="23">
        <v>14580.6</v>
      </c>
      <c r="F9" s="23">
        <v>12690.8</v>
      </c>
      <c r="G9" s="23">
        <v>0</v>
      </c>
      <c r="H9" s="23">
        <v>0</v>
      </c>
      <c r="I9" s="23">
        <v>0</v>
      </c>
    </row>
    <row r="10" s="1" customFormat="1" spans="1:9">
      <c r="A10" s="20">
        <v>3</v>
      </c>
      <c r="B10" s="22" t="s">
        <v>14</v>
      </c>
      <c r="C10" s="23">
        <f t="shared" si="0"/>
        <v>18334.2</v>
      </c>
      <c r="D10" s="23">
        <f t="shared" si="1"/>
        <v>13057.8</v>
      </c>
      <c r="E10" s="23">
        <v>17774.2</v>
      </c>
      <c r="F10" s="23">
        <v>12220.8</v>
      </c>
      <c r="G10" s="23">
        <v>560</v>
      </c>
      <c r="H10" s="23">
        <v>0</v>
      </c>
      <c r="I10" s="23">
        <v>837</v>
      </c>
    </row>
    <row r="11" s="1" customFormat="1" spans="1:9">
      <c r="A11" s="20">
        <v>4</v>
      </c>
      <c r="B11" s="22" t="s">
        <v>15</v>
      </c>
      <c r="C11" s="23">
        <f t="shared" si="0"/>
        <v>14792.9</v>
      </c>
      <c r="D11" s="23">
        <f t="shared" si="1"/>
        <v>17650.7</v>
      </c>
      <c r="E11" s="24">
        <v>12136.2</v>
      </c>
      <c r="F11" s="23">
        <v>12503.1</v>
      </c>
      <c r="G11" s="23">
        <v>2656.7</v>
      </c>
      <c r="H11" s="23">
        <v>0</v>
      </c>
      <c r="I11" s="23">
        <v>5147.6</v>
      </c>
    </row>
    <row r="12" s="1" customFormat="1" spans="1:9">
      <c r="A12" s="20">
        <v>5</v>
      </c>
      <c r="B12" s="22" t="s">
        <v>16</v>
      </c>
      <c r="C12" s="23">
        <f t="shared" si="0"/>
        <v>117.4</v>
      </c>
      <c r="D12" s="23">
        <f t="shared" si="1"/>
        <v>133.3</v>
      </c>
      <c r="E12" s="23">
        <v>117.4</v>
      </c>
      <c r="F12" s="23">
        <v>133.3</v>
      </c>
      <c r="G12" s="23">
        <v>0</v>
      </c>
      <c r="H12" s="23">
        <v>0</v>
      </c>
      <c r="I12" s="23">
        <v>0</v>
      </c>
    </row>
    <row r="13" s="1" customFormat="1" spans="1:9">
      <c r="A13" s="20">
        <v>6</v>
      </c>
      <c r="B13" s="22" t="s">
        <v>17</v>
      </c>
      <c r="C13" s="23">
        <f t="shared" si="0"/>
        <v>48922.2</v>
      </c>
      <c r="D13" s="23">
        <f t="shared" si="1"/>
        <v>44362.559</v>
      </c>
      <c r="E13" s="23">
        <v>48922.2</v>
      </c>
      <c r="F13" s="23">
        <v>44362.559</v>
      </c>
      <c r="G13" s="23">
        <v>0</v>
      </c>
      <c r="H13" s="23">
        <v>0</v>
      </c>
      <c r="I13" s="23">
        <v>0</v>
      </c>
    </row>
    <row r="14" s="1" customFormat="1" spans="1:9">
      <c r="A14" s="20">
        <v>7</v>
      </c>
      <c r="B14" s="22" t="s">
        <v>18</v>
      </c>
      <c r="C14" s="23">
        <f t="shared" si="0"/>
        <v>19138.8</v>
      </c>
      <c r="D14" s="23">
        <f t="shared" si="1"/>
        <v>21322.2</v>
      </c>
      <c r="E14" s="23">
        <v>19138.8</v>
      </c>
      <c r="F14" s="23">
        <v>21322.2</v>
      </c>
      <c r="G14" s="23">
        <v>0</v>
      </c>
      <c r="H14" s="23">
        <v>0</v>
      </c>
      <c r="I14" s="23">
        <v>0</v>
      </c>
    </row>
    <row r="15" s="1" customFormat="1" spans="1:9">
      <c r="A15" s="20">
        <v>8</v>
      </c>
      <c r="B15" s="22" t="s">
        <v>19</v>
      </c>
      <c r="C15" s="23">
        <f t="shared" si="0"/>
        <v>793.8</v>
      </c>
      <c r="D15" s="23">
        <f t="shared" si="1"/>
        <v>662.8</v>
      </c>
      <c r="E15" s="23">
        <v>793.8</v>
      </c>
      <c r="F15" s="23">
        <v>662.8</v>
      </c>
      <c r="G15" s="23">
        <v>0</v>
      </c>
      <c r="H15" s="23">
        <v>0</v>
      </c>
      <c r="I15" s="23">
        <v>0</v>
      </c>
    </row>
    <row r="16" s="1" customFormat="1" ht="18" spans="1:9">
      <c r="A16" s="20"/>
      <c r="B16" s="25" t="s">
        <v>20</v>
      </c>
      <c r="C16" s="23">
        <f t="shared" ref="C16:I16" si="2">SUM(C8:C15)</f>
        <v>216740.6</v>
      </c>
      <c r="D16" s="23">
        <f t="shared" si="2"/>
        <v>222909.759</v>
      </c>
      <c r="E16" s="23">
        <f t="shared" si="2"/>
        <v>213523.9</v>
      </c>
      <c r="F16" s="23">
        <f t="shared" si="2"/>
        <v>216925.159</v>
      </c>
      <c r="G16" s="23">
        <f t="shared" si="2"/>
        <v>3216.7</v>
      </c>
      <c r="H16" s="23">
        <f t="shared" si="2"/>
        <v>0</v>
      </c>
      <c r="I16" s="23">
        <f t="shared" si="2"/>
        <v>5984.6</v>
      </c>
    </row>
  </sheetData>
  <mergeCells count="8">
    <mergeCell ref="B1:I1"/>
    <mergeCell ref="B2:I2"/>
    <mergeCell ref="E4:I4"/>
    <mergeCell ref="E5:F5"/>
    <mergeCell ref="G5:H5"/>
    <mergeCell ref="A4:A6"/>
    <mergeCell ref="B4:B6"/>
    <mergeCell ref="C4:D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2025-08-05T07:35:29Z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C308ED41538D4E3CB2F244D70359EC18_12</vt:lpwstr>
  </property>
  <property fmtid="{D5CDD505-2E9C-101B-9397-08002B2CF9AE}" pid="3" name="KSOProductBuildVer">
    <vt:lpwstr>1049-12.2.0.21931</vt:lpwstr>
  </property>
</Properties>
</file>