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<sst xmlns="http://schemas.openxmlformats.org/spreadsheetml/2006/main" count="199" uniqueCount="69">
  <si>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</si>
  <si>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2025թ. դեկտեմբերի «30»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</si>
  <si>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</si>
  <si>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</si>
  <si>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</si>
  <si>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</si>
  <si>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</si>
  <si>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</si>
  <si>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</si>
  <si>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</si>
  <si>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</si>
  <si>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</si>
  <si>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</si>
  <si>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</si>
  <si>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</si>
  <si>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</si>
  <si>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</si>
  <si>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</si>
  <si>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</si>
  <si>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</si>
  <si>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</si>
  <si>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</si>
  <si>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</si>
  <si>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</si>
  <si>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</si>
  <si>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</si>
  <si>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</si>
  <si>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</si>
  <si>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</si>
  <si>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</si>
  <si>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</si>
  <si>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</si>
  <si>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</si>
  <si>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</si>
  <si>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</si>
  <si>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</si>
  <si>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</si>
  <si>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</si>
  <si>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</si>
  <si>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</si>
  <si>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</si>
  <si>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</si>
  <si>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</si>
  <si>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</si>
  <si>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</si>
  <si>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</si>
  <si>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</si>
  <si>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</si>
  <si>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</si>
  <si>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</si>
  <si>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</si>
  <si>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</si>
  <si>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</si>
  <si>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</si>
  <si>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</si>
  <si>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</si>
  <si>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</si>
  <si>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12ամիս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</si>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</sst>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5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name val="GHEA Grapalat"/>
      <charset val="0"/>
    </font>
    <font>
      <sz val="12"/>
      <color indexed="8"/>
      <name val="GHEA Grapalat"/>
      <charset val="134"/>
    </font>
    <font>
      <sz val="12"/>
      <color rgb="FF000000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180">
    <xf numFmtId="0" fontId="0" fillId="0" borderId="0" xfId="0"/>
    <xf numFmtId="0" fontId="1" fillId="2" borderId="0" xfId="0" applyFont="1" applyFill="1" applyAlignment="1" applyProtection="1">
      <protection locked="0"/>
    </xf>
    <xf numFmtId="0" fontId="1" fillId="3" borderId="0" xfId="0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1" fontId="6" fillId="3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Alignment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1" xfId="0" applyNumberFormat="1" applyFont="1" applyFill="1" applyBorder="1" applyAlignment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/>
    </xf>
    <xf numFmtId="182" fontId="11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4" fontId="9" fillId="3" borderId="2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/>
    </xf>
    <xf numFmtId="182" fontId="12" fillId="2" borderId="11" xfId="0" applyNumberFormat="1" applyFont="1" applyFill="1" applyBorder="1" applyAlignment="1" applyProtection="1">
      <alignment horizontal="center" vertical="center" wrapText="1"/>
    </xf>
    <xf numFmtId="182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0" applyNumberFormat="1" applyFont="1" applyFill="1" applyBorder="1" applyAlignment="1">
      <alignment horizontal="center"/>
    </xf>
    <xf numFmtId="181" fontId="13" fillId="2" borderId="11" xfId="0" applyNumberFormat="1" applyFont="1" applyFill="1" applyBorder="1" applyAlignment="1">
      <alignment horizontal="center" vertical="center"/>
    </xf>
    <xf numFmtId="182" fontId="10" fillId="2" borderId="11" xfId="0" applyNumberFormat="1" applyFont="1" applyFill="1" applyBorder="1" applyAlignment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1" fontId="10" fillId="2" borderId="11" xfId="0" applyNumberFormat="1" applyFont="1" applyFill="1" applyBorder="1" applyAlignment="1">
      <alignment horizontal="center"/>
    </xf>
    <xf numFmtId="0" fontId="1" fillId="2" borderId="0" xfId="0" applyFont="1" applyFill="1" applyBorder="1" applyAlignment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5" xfId="0" applyNumberFormat="1" applyFont="1" applyFill="1" applyBorder="1" applyAlignment="1">
      <alignment horizontal="center" vertical="center" wrapText="1"/>
    </xf>
    <xf numFmtId="181" fontId="6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7" xfId="0" applyNumberFormat="1" applyFont="1" applyFill="1" applyBorder="1" applyAlignment="1" applyProtection="1">
      <alignment horizontal="center" vertical="center" wrapText="1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Fill="1" applyBorder="1" applyAlignment="1" applyProtection="1">
      <alignment horizontal="center" vertical="center" wrapText="1"/>
    </xf>
    <xf numFmtId="0" fontId="1" fillId="0" borderId="8" xfId="0" applyFont="1" applyFill="1" applyBorder="1" applyAlignment="1" applyProtection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2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182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</xf>
    <xf numFmtId="181" fontId="8" fillId="2" borderId="11" xfId="0" applyNumberFormat="1" applyFont="1" applyFill="1" applyBorder="1" applyAlignment="1"/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Fill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2" fillId="3" borderId="1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180" fontId="2" fillId="0" borderId="11" xfId="0" applyNumberFormat="1" applyFont="1" applyFill="1" applyBorder="1" applyAlignment="1" applyProtection="1">
      <alignment horizontal="center" vertical="center" wrapText="1"/>
    </xf>
    <xf numFmtId="180" fontId="2" fillId="0" borderId="8" xfId="0" applyNumberFormat="1" applyFont="1" applyFill="1" applyBorder="1" applyAlignment="1" applyProtection="1">
      <alignment horizontal="center" vertical="center" wrapText="1"/>
    </xf>
    <xf numFmtId="180" fontId="2" fillId="0" borderId="9" xfId="0" applyNumberFormat="1" applyFont="1" applyFill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181" fontId="6" fillId="2" borderId="11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J13" activePane="bottomRight" state="frozen"/>
      <selection/>
      <selection pane="topRight"/>
      <selection pane="bottomLeft"/>
      <selection pane="bottomRight" activeCell="Q10" sqref="Q10:Q17"/>
    </sheetView>
  </sheetViews>
  <sheetFormatPr defaultColWidth="17.3333333333333" defaultRowHeight="17.4"/>
  <cols>
    <col min="1" max="1" width="5.33333333333333" style="1" customWidth="1"/>
    <col min="2" max="2" width="19.8888888888889" style="2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3" customWidth="1"/>
    <col min="7" max="140" width="14.8888888888889" style="1" customWidth="1"/>
    <col min="141" max="230" width="17.3333333333333" style="3"/>
    <col min="231" max="16384" width="17.3333333333333" style="1"/>
  </cols>
  <sheetData>
    <row r="1" s="1" customFormat="1" ht="18" spans="2:230">
      <c r="B1" s="2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51"/>
      <c r="P1" s="51"/>
      <c r="Q1" s="51"/>
      <c r="R1" s="51"/>
      <c r="S1" s="51"/>
      <c r="T1" s="51"/>
      <c r="U1" s="51"/>
      <c r="V1" s="51"/>
      <c r="W1" s="51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</row>
    <row r="2" s="1" customFormat="1" ht="30" customHeight="1" spans="2:230">
      <c r="B2" s="2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Q2" s="71"/>
      <c r="R2" s="71"/>
      <c r="T2" s="72"/>
      <c r="U2" s="72"/>
      <c r="V2" s="72"/>
      <c r="W2" s="73"/>
      <c r="X2" s="73"/>
      <c r="AA2" s="72"/>
      <c r="AB2" s="73"/>
      <c r="AC2" s="73"/>
      <c r="AD2" s="73"/>
      <c r="AE2" s="73"/>
      <c r="AF2" s="73"/>
      <c r="AG2" s="73"/>
      <c r="AH2" s="73"/>
      <c r="AI2" s="73"/>
      <c r="AJ2" s="73"/>
      <c r="AK2" s="72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</row>
    <row r="3" s="1" customFormat="1" spans="2:230">
      <c r="B3" s="2"/>
      <c r="C3" s="6"/>
      <c r="D3" s="6"/>
      <c r="E3" s="6"/>
      <c r="F3" s="7"/>
      <c r="G3" s="6"/>
      <c r="H3" s="6"/>
      <c r="I3" s="6"/>
      <c r="J3" s="6"/>
      <c r="K3" s="6"/>
      <c r="L3" s="5" t="s">
        <v>2</v>
      </c>
      <c r="M3" s="5"/>
      <c r="N3" s="5"/>
      <c r="O3" s="5"/>
      <c r="P3" s="6"/>
      <c r="Q3" s="71"/>
      <c r="R3" s="71"/>
      <c r="T3" s="73"/>
      <c r="U3" s="73"/>
      <c r="V3" s="73"/>
      <c r="W3" s="73"/>
      <c r="X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</row>
    <row r="4" s="1" customFormat="1" customHeight="1" spans="1:256">
      <c r="A4" s="8" t="s">
        <v>3</v>
      </c>
      <c r="B4" s="9" t="s">
        <v>4</v>
      </c>
      <c r="C4" s="10" t="s">
        <v>5</v>
      </c>
      <c r="D4" s="10" t="s">
        <v>6</v>
      </c>
      <c r="E4" s="11" t="s">
        <v>7</v>
      </c>
      <c r="F4" s="12"/>
      <c r="G4" s="12"/>
      <c r="H4" s="12"/>
      <c r="I4" s="52"/>
      <c r="J4" s="53" t="s">
        <v>8</v>
      </c>
      <c r="K4" s="54"/>
      <c r="L4" s="54"/>
      <c r="M4" s="54"/>
      <c r="N4" s="55"/>
      <c r="O4" s="56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57"/>
      <c r="CA4" s="57"/>
      <c r="CB4" s="57"/>
      <c r="CC4" s="57"/>
      <c r="CD4" s="57"/>
      <c r="CE4" s="57"/>
      <c r="CF4" s="57"/>
      <c r="CG4" s="57"/>
      <c r="CH4" s="57"/>
      <c r="CI4" s="57"/>
      <c r="CJ4" s="57"/>
      <c r="CK4" s="57"/>
      <c r="CL4" s="57"/>
      <c r="CM4" s="57"/>
      <c r="CN4" s="57"/>
      <c r="CO4" s="57"/>
      <c r="CP4" s="57"/>
      <c r="CQ4" s="57"/>
      <c r="CR4" s="57"/>
      <c r="CS4" s="57"/>
      <c r="CT4" s="57"/>
      <c r="CU4" s="57"/>
      <c r="CV4" s="57"/>
      <c r="CW4" s="57"/>
      <c r="CX4" s="57"/>
      <c r="CY4" s="57"/>
      <c r="CZ4" s="57"/>
      <c r="DA4" s="57"/>
      <c r="DB4" s="57"/>
      <c r="DC4" s="57"/>
      <c r="DD4" s="57"/>
      <c r="DE4" s="57"/>
      <c r="DF4" s="57"/>
      <c r="DG4" s="57"/>
      <c r="DH4" s="57"/>
      <c r="DI4" s="57"/>
      <c r="DJ4" s="134"/>
      <c r="DK4" s="135" t="s">
        <v>9</v>
      </c>
      <c r="DL4" s="136" t="s">
        <v>10</v>
      </c>
      <c r="DM4" s="137"/>
      <c r="DN4" s="138"/>
      <c r="DO4" s="139" t="s">
        <v>11</v>
      </c>
      <c r="DP4" s="139"/>
      <c r="DQ4" s="139"/>
      <c r="DR4" s="139"/>
      <c r="DS4" s="139"/>
      <c r="DT4" s="139"/>
      <c r="DU4" s="139"/>
      <c r="DV4" s="139"/>
      <c r="DW4" s="139"/>
      <c r="DX4" s="139"/>
      <c r="DY4" s="139"/>
      <c r="DZ4" s="139"/>
      <c r="EA4" s="139"/>
      <c r="EB4" s="139"/>
      <c r="EC4" s="139"/>
      <c r="ED4" s="139"/>
      <c r="EE4" s="139"/>
      <c r="EF4" s="139"/>
      <c r="EG4" s="135" t="s">
        <v>12</v>
      </c>
      <c r="EH4" s="159" t="s">
        <v>13</v>
      </c>
      <c r="EI4" s="160"/>
      <c r="EJ4" s="161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</row>
    <row r="5" s="1" customFormat="1" ht="18" customHeight="1" spans="1:256">
      <c r="A5" s="13"/>
      <c r="B5" s="14"/>
      <c r="C5" s="15"/>
      <c r="D5" s="16"/>
      <c r="E5" s="17"/>
      <c r="F5" s="18"/>
      <c r="G5" s="18"/>
      <c r="H5" s="18"/>
      <c r="I5" s="58"/>
      <c r="J5" s="59"/>
      <c r="K5" s="60"/>
      <c r="L5" s="60"/>
      <c r="M5" s="60"/>
      <c r="N5" s="61"/>
      <c r="O5" s="62" t="s">
        <v>14</v>
      </c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95"/>
      <c r="BA5" s="84" t="s">
        <v>15</v>
      </c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110" t="s">
        <v>16</v>
      </c>
      <c r="BQ5" s="111"/>
      <c r="BR5" s="111"/>
      <c r="BS5" s="99" t="s">
        <v>17</v>
      </c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00"/>
      <c r="CJ5" s="121" t="s">
        <v>18</v>
      </c>
      <c r="CK5" s="123"/>
      <c r="CL5" s="123"/>
      <c r="CM5" s="123"/>
      <c r="CN5" s="123"/>
      <c r="CO5" s="123"/>
      <c r="CP5" s="123"/>
      <c r="CQ5" s="123"/>
      <c r="CR5" s="124"/>
      <c r="CS5" s="99" t="s">
        <v>19</v>
      </c>
      <c r="CT5" s="112"/>
      <c r="CU5" s="112"/>
      <c r="CV5" s="112"/>
      <c r="CW5" s="112"/>
      <c r="CX5" s="112"/>
      <c r="CY5" s="112"/>
      <c r="CZ5" s="112"/>
      <c r="DA5" s="112"/>
      <c r="DB5" s="84" t="s">
        <v>20</v>
      </c>
      <c r="DC5" s="84"/>
      <c r="DD5" s="84"/>
      <c r="DE5" s="110" t="s">
        <v>21</v>
      </c>
      <c r="DF5" s="111"/>
      <c r="DG5" s="131"/>
      <c r="DH5" s="110" t="s">
        <v>22</v>
      </c>
      <c r="DI5" s="111"/>
      <c r="DJ5" s="131"/>
      <c r="DK5" s="135"/>
      <c r="DL5" s="140"/>
      <c r="DM5" s="141"/>
      <c r="DN5" s="142"/>
      <c r="DO5" s="143"/>
      <c r="DP5" s="143"/>
      <c r="DQ5" s="152"/>
      <c r="DR5" s="152"/>
      <c r="DS5" s="152"/>
      <c r="DT5" s="152"/>
      <c r="DU5" s="110" t="s">
        <v>23</v>
      </c>
      <c r="DV5" s="111"/>
      <c r="DW5" s="131"/>
      <c r="DX5" s="153"/>
      <c r="DY5" s="154"/>
      <c r="DZ5" s="154"/>
      <c r="EA5" s="154"/>
      <c r="EB5" s="154"/>
      <c r="EC5" s="154"/>
      <c r="ED5" s="154"/>
      <c r="EE5" s="154"/>
      <c r="EF5" s="154"/>
      <c r="EG5" s="135"/>
      <c r="EH5" s="163"/>
      <c r="EI5" s="164"/>
      <c r="EJ5" s="165"/>
      <c r="EK5" s="162"/>
      <c r="EL5" s="162"/>
      <c r="EM5" s="162"/>
      <c r="EN5" s="162"/>
      <c r="EO5" s="162"/>
      <c r="EP5" s="162"/>
      <c r="EQ5" s="162"/>
      <c r="ER5" s="162"/>
      <c r="ES5" s="162"/>
      <c r="ET5" s="162"/>
      <c r="EU5" s="162"/>
      <c r="EV5" s="162"/>
      <c r="EW5" s="162"/>
      <c r="EX5" s="162"/>
      <c r="EY5" s="162"/>
      <c r="EZ5" s="162"/>
      <c r="FA5" s="162"/>
      <c r="FB5" s="162"/>
      <c r="FC5" s="162"/>
      <c r="FD5" s="162"/>
      <c r="FE5" s="162"/>
      <c r="FF5" s="162"/>
      <c r="FG5" s="162"/>
      <c r="FH5" s="162"/>
      <c r="FI5" s="162"/>
      <c r="FJ5" s="162"/>
      <c r="FK5" s="162"/>
      <c r="FL5" s="162"/>
      <c r="FM5" s="162"/>
      <c r="FN5" s="162"/>
      <c r="FO5" s="162"/>
      <c r="FP5" s="162"/>
      <c r="FQ5" s="162"/>
      <c r="FR5" s="162"/>
      <c r="FS5" s="162"/>
      <c r="FT5" s="162"/>
      <c r="FU5" s="162"/>
      <c r="FV5" s="162"/>
      <c r="FW5" s="162"/>
      <c r="FX5" s="162"/>
      <c r="FY5" s="162"/>
      <c r="FZ5" s="162"/>
      <c r="GA5" s="162"/>
      <c r="GB5" s="162"/>
      <c r="GC5" s="162"/>
      <c r="GD5" s="162"/>
      <c r="GE5" s="162"/>
      <c r="GF5" s="162"/>
      <c r="GG5" s="162"/>
      <c r="GH5" s="162"/>
      <c r="GI5" s="162"/>
      <c r="GJ5" s="162"/>
      <c r="GK5" s="162"/>
      <c r="GL5" s="162"/>
      <c r="GM5" s="162"/>
      <c r="GN5" s="162"/>
      <c r="GO5" s="162"/>
      <c r="GP5" s="162"/>
      <c r="GQ5" s="162"/>
      <c r="GR5" s="162"/>
      <c r="GS5" s="162"/>
      <c r="GT5" s="162"/>
      <c r="GU5" s="162"/>
      <c r="GV5" s="162"/>
      <c r="GW5" s="162"/>
      <c r="GX5" s="162"/>
      <c r="GY5" s="162"/>
      <c r="GZ5" s="162"/>
      <c r="HA5" s="162"/>
      <c r="HB5" s="162"/>
      <c r="HC5" s="162"/>
      <c r="HD5" s="162"/>
      <c r="HE5" s="162"/>
      <c r="HF5" s="162"/>
      <c r="HG5" s="162"/>
      <c r="HH5" s="162"/>
      <c r="HI5" s="162"/>
      <c r="HJ5" s="162"/>
      <c r="HK5" s="162"/>
      <c r="HL5" s="162"/>
      <c r="HM5" s="162"/>
      <c r="HN5" s="162"/>
      <c r="HO5" s="162"/>
      <c r="HP5" s="162"/>
      <c r="HQ5" s="162"/>
      <c r="HR5" s="162"/>
      <c r="HS5" s="162"/>
      <c r="HT5" s="162"/>
      <c r="HU5" s="162"/>
      <c r="HV5" s="162"/>
      <c r="HW5" s="162"/>
      <c r="HX5" s="162"/>
      <c r="HY5" s="162"/>
      <c r="HZ5" s="162"/>
      <c r="IA5" s="162"/>
      <c r="IB5" s="162"/>
      <c r="IC5" s="162"/>
      <c r="ID5" s="162"/>
      <c r="IE5" s="162"/>
      <c r="IF5" s="162"/>
      <c r="IG5" s="162"/>
      <c r="IH5" s="162"/>
      <c r="II5" s="162"/>
      <c r="IJ5" s="162"/>
      <c r="IK5" s="162"/>
      <c r="IL5" s="162"/>
      <c r="IM5" s="162"/>
      <c r="IN5" s="162"/>
      <c r="IO5" s="162"/>
      <c r="IP5" s="162"/>
      <c r="IQ5" s="162"/>
      <c r="IR5" s="162"/>
      <c r="IS5" s="162"/>
      <c r="IT5" s="162"/>
      <c r="IU5" s="162"/>
      <c r="IV5" s="162"/>
    </row>
    <row r="6" s="1" customFormat="1" ht="88.8" customHeight="1" spans="1:256">
      <c r="A6" s="13"/>
      <c r="B6" s="14"/>
      <c r="C6" s="15"/>
      <c r="D6" s="16"/>
      <c r="E6" s="19"/>
      <c r="F6" s="20"/>
      <c r="G6" s="20"/>
      <c r="H6" s="20"/>
      <c r="I6" s="64"/>
      <c r="J6" s="65"/>
      <c r="K6" s="66"/>
      <c r="L6" s="66"/>
      <c r="M6" s="66"/>
      <c r="N6" s="67"/>
      <c r="O6" s="68" t="s">
        <v>24</v>
      </c>
      <c r="P6" s="69"/>
      <c r="Q6" s="69"/>
      <c r="R6" s="69"/>
      <c r="S6" s="74"/>
      <c r="T6" s="75" t="s">
        <v>25</v>
      </c>
      <c r="U6" s="76"/>
      <c r="V6" s="76"/>
      <c r="W6" s="76"/>
      <c r="X6" s="77"/>
      <c r="Y6" s="75" t="s">
        <v>26</v>
      </c>
      <c r="Z6" s="76"/>
      <c r="AA6" s="76"/>
      <c r="AB6" s="76"/>
      <c r="AC6" s="77"/>
      <c r="AD6" s="75" t="s">
        <v>27</v>
      </c>
      <c r="AE6" s="76"/>
      <c r="AF6" s="76"/>
      <c r="AG6" s="76"/>
      <c r="AH6" s="77"/>
      <c r="AI6" s="75" t="s">
        <v>28</v>
      </c>
      <c r="AJ6" s="76"/>
      <c r="AK6" s="76"/>
      <c r="AL6" s="76"/>
      <c r="AM6" s="77"/>
      <c r="AN6" s="75" t="s">
        <v>29</v>
      </c>
      <c r="AO6" s="76"/>
      <c r="AP6" s="76"/>
      <c r="AQ6" s="76"/>
      <c r="AR6" s="77"/>
      <c r="AS6" s="75" t="s">
        <v>30</v>
      </c>
      <c r="AT6" s="76"/>
      <c r="AU6" s="76"/>
      <c r="AV6" s="76"/>
      <c r="AW6" s="77"/>
      <c r="AX6" s="96" t="s">
        <v>31</v>
      </c>
      <c r="AY6" s="96"/>
      <c r="AZ6" s="96"/>
      <c r="BA6" s="97" t="s">
        <v>32</v>
      </c>
      <c r="BB6" s="98"/>
      <c r="BC6" s="98"/>
      <c r="BD6" s="97" t="s">
        <v>33</v>
      </c>
      <c r="BE6" s="98"/>
      <c r="BF6" s="104"/>
      <c r="BG6" s="22" t="s">
        <v>34</v>
      </c>
      <c r="BH6" s="23"/>
      <c r="BI6" s="70"/>
      <c r="BJ6" s="22" t="s">
        <v>35</v>
      </c>
      <c r="BK6" s="23"/>
      <c r="BL6" s="23"/>
      <c r="BM6" s="113" t="s">
        <v>36</v>
      </c>
      <c r="BN6" s="114"/>
      <c r="BO6" s="114"/>
      <c r="BP6" s="115"/>
      <c r="BQ6" s="116"/>
      <c r="BR6" s="116"/>
      <c r="BS6" s="117" t="s">
        <v>37</v>
      </c>
      <c r="BT6" s="118"/>
      <c r="BU6" s="118"/>
      <c r="BV6" s="118"/>
      <c r="BW6" s="119"/>
      <c r="BX6" s="120" t="s">
        <v>38</v>
      </c>
      <c r="BY6" s="120"/>
      <c r="BZ6" s="120"/>
      <c r="CA6" s="120" t="s">
        <v>39</v>
      </c>
      <c r="CB6" s="120"/>
      <c r="CC6" s="120"/>
      <c r="CD6" s="120" t="s">
        <v>40</v>
      </c>
      <c r="CE6" s="120"/>
      <c r="CF6" s="120"/>
      <c r="CG6" s="120" t="s">
        <v>41</v>
      </c>
      <c r="CH6" s="120"/>
      <c r="CI6" s="120"/>
      <c r="CJ6" s="120" t="s">
        <v>42</v>
      </c>
      <c r="CK6" s="120"/>
      <c r="CL6" s="120"/>
      <c r="CM6" s="121" t="s">
        <v>43</v>
      </c>
      <c r="CN6" s="123"/>
      <c r="CO6" s="123"/>
      <c r="CP6" s="120" t="s">
        <v>44</v>
      </c>
      <c r="CQ6" s="120"/>
      <c r="CR6" s="120"/>
      <c r="CS6" s="125" t="s">
        <v>45</v>
      </c>
      <c r="CT6" s="126"/>
      <c r="CU6" s="123"/>
      <c r="CV6" s="120" t="s">
        <v>46</v>
      </c>
      <c r="CW6" s="120"/>
      <c r="CX6" s="120"/>
      <c r="CY6" s="121" t="s">
        <v>47</v>
      </c>
      <c r="CZ6" s="123"/>
      <c r="DA6" s="123"/>
      <c r="DB6" s="84"/>
      <c r="DC6" s="84"/>
      <c r="DD6" s="84"/>
      <c r="DE6" s="115"/>
      <c r="DF6" s="116"/>
      <c r="DG6" s="132"/>
      <c r="DH6" s="115"/>
      <c r="DI6" s="116"/>
      <c r="DJ6" s="132"/>
      <c r="DK6" s="135"/>
      <c r="DL6" s="144"/>
      <c r="DM6" s="145"/>
      <c r="DN6" s="146"/>
      <c r="DO6" s="110" t="s">
        <v>48</v>
      </c>
      <c r="DP6" s="111"/>
      <c r="DQ6" s="131"/>
      <c r="DR6" s="110" t="s">
        <v>49</v>
      </c>
      <c r="DS6" s="111"/>
      <c r="DT6" s="131"/>
      <c r="DU6" s="115"/>
      <c r="DV6" s="116"/>
      <c r="DW6" s="132"/>
      <c r="DX6" s="110" t="s">
        <v>50</v>
      </c>
      <c r="DY6" s="111"/>
      <c r="DZ6" s="131"/>
      <c r="EA6" s="110" t="s">
        <v>51</v>
      </c>
      <c r="EB6" s="111"/>
      <c r="EC6" s="131"/>
      <c r="ED6" s="155" t="s">
        <v>52</v>
      </c>
      <c r="EE6" s="156"/>
      <c r="EF6" s="156"/>
      <c r="EG6" s="135"/>
      <c r="EH6" s="166"/>
      <c r="EI6" s="167"/>
      <c r="EJ6" s="168"/>
      <c r="EK6" s="162"/>
      <c r="EL6" s="162"/>
      <c r="EM6" s="162"/>
      <c r="EN6" s="162"/>
      <c r="EO6" s="162"/>
      <c r="EP6" s="162"/>
      <c r="EQ6" s="162"/>
      <c r="ER6" s="162"/>
      <c r="ES6" s="162"/>
      <c r="ET6" s="162"/>
      <c r="EU6" s="162"/>
      <c r="EV6" s="162"/>
      <c r="EW6" s="162"/>
      <c r="EX6" s="162"/>
      <c r="EY6" s="162"/>
      <c r="EZ6" s="162"/>
      <c r="FA6" s="162"/>
      <c r="FB6" s="162"/>
      <c r="FC6" s="162"/>
      <c r="FD6" s="162"/>
      <c r="FE6" s="162"/>
      <c r="FF6" s="162"/>
      <c r="FG6" s="162"/>
      <c r="FH6" s="162"/>
      <c r="FI6" s="162"/>
      <c r="FJ6" s="162"/>
      <c r="FK6" s="162"/>
      <c r="FL6" s="162"/>
      <c r="FM6" s="162"/>
      <c r="FN6" s="162"/>
      <c r="FO6" s="162"/>
      <c r="FP6" s="162"/>
      <c r="FQ6" s="162"/>
      <c r="FR6" s="162"/>
      <c r="FS6" s="162"/>
      <c r="FT6" s="162"/>
      <c r="FU6" s="162"/>
      <c r="FV6" s="162"/>
      <c r="FW6" s="162"/>
      <c r="FX6" s="162"/>
      <c r="FY6" s="162"/>
      <c r="FZ6" s="162"/>
      <c r="GA6" s="162"/>
      <c r="GB6" s="162"/>
      <c r="GC6" s="162"/>
      <c r="GD6" s="162"/>
      <c r="GE6" s="162"/>
      <c r="GF6" s="162"/>
      <c r="GG6" s="162"/>
      <c r="GH6" s="162"/>
      <c r="GI6" s="162"/>
      <c r="GJ6" s="162"/>
      <c r="GK6" s="162"/>
      <c r="GL6" s="162"/>
      <c r="GM6" s="162"/>
      <c r="GN6" s="162"/>
      <c r="GO6" s="162"/>
      <c r="GP6" s="162"/>
      <c r="GQ6" s="162"/>
      <c r="GR6" s="162"/>
      <c r="GS6" s="162"/>
      <c r="GT6" s="162"/>
      <c r="GU6" s="162"/>
      <c r="GV6" s="162"/>
      <c r="GW6" s="162"/>
      <c r="GX6" s="162"/>
      <c r="GY6" s="162"/>
      <c r="GZ6" s="162"/>
      <c r="HA6" s="162"/>
      <c r="HB6" s="162"/>
      <c r="HC6" s="162"/>
      <c r="HD6" s="162"/>
      <c r="HE6" s="162"/>
      <c r="HF6" s="162"/>
      <c r="HG6" s="162"/>
      <c r="HH6" s="162"/>
      <c r="HI6" s="162"/>
      <c r="HJ6" s="162"/>
      <c r="HK6" s="162"/>
      <c r="HL6" s="162"/>
      <c r="HM6" s="162"/>
      <c r="HN6" s="162"/>
      <c r="HO6" s="162"/>
      <c r="HP6" s="162"/>
      <c r="HQ6" s="162"/>
      <c r="HR6" s="162"/>
      <c r="HS6" s="162"/>
      <c r="HT6" s="162"/>
      <c r="HU6" s="162"/>
      <c r="HV6" s="162"/>
      <c r="HW6" s="162"/>
      <c r="HX6" s="162"/>
      <c r="HY6" s="162"/>
      <c r="HZ6" s="162"/>
      <c r="IA6" s="162"/>
      <c r="IB6" s="162"/>
      <c r="IC6" s="162"/>
      <c r="ID6" s="162"/>
      <c r="IE6" s="162"/>
      <c r="IF6" s="162"/>
      <c r="IG6" s="162"/>
      <c r="IH6" s="162"/>
      <c r="II6" s="162"/>
      <c r="IJ6" s="162"/>
      <c r="IK6" s="162"/>
      <c r="IL6" s="162"/>
      <c r="IM6" s="162"/>
      <c r="IN6" s="162"/>
      <c r="IO6" s="162"/>
      <c r="IP6" s="162"/>
      <c r="IQ6" s="162"/>
      <c r="IR6" s="162"/>
      <c r="IS6" s="162"/>
      <c r="IT6" s="162"/>
      <c r="IU6" s="162"/>
      <c r="IV6" s="162"/>
    </row>
    <row r="7" s="1" customFormat="1" customHeight="1" spans="1:256">
      <c r="A7" s="13"/>
      <c r="B7" s="14"/>
      <c r="C7" s="15"/>
      <c r="D7" s="16"/>
      <c r="E7" s="21" t="s">
        <v>53</v>
      </c>
      <c r="F7" s="22" t="s">
        <v>54</v>
      </c>
      <c r="G7" s="23"/>
      <c r="H7" s="23"/>
      <c r="I7" s="70"/>
      <c r="J7" s="21" t="s">
        <v>53</v>
      </c>
      <c r="K7" s="22" t="s">
        <v>54</v>
      </c>
      <c r="L7" s="23"/>
      <c r="M7" s="23"/>
      <c r="N7" s="70"/>
      <c r="O7" s="21" t="s">
        <v>53</v>
      </c>
      <c r="P7" s="22" t="s">
        <v>54</v>
      </c>
      <c r="Q7" s="23"/>
      <c r="R7" s="23"/>
      <c r="S7" s="70"/>
      <c r="T7" s="21" t="s">
        <v>53</v>
      </c>
      <c r="U7" s="22" t="s">
        <v>54</v>
      </c>
      <c r="V7" s="23"/>
      <c r="W7" s="23"/>
      <c r="X7" s="70"/>
      <c r="Y7" s="21" t="s">
        <v>53</v>
      </c>
      <c r="Z7" s="22" t="s">
        <v>54</v>
      </c>
      <c r="AA7" s="23"/>
      <c r="AB7" s="23"/>
      <c r="AC7" s="70"/>
      <c r="AD7" s="21" t="s">
        <v>53</v>
      </c>
      <c r="AE7" s="84" t="s">
        <v>54</v>
      </c>
      <c r="AF7" s="84"/>
      <c r="AG7" s="84"/>
      <c r="AH7" s="84"/>
      <c r="AI7" s="21" t="s">
        <v>53</v>
      </c>
      <c r="AJ7" s="22" t="s">
        <v>54</v>
      </c>
      <c r="AK7" s="23"/>
      <c r="AL7" s="23"/>
      <c r="AM7" s="70"/>
      <c r="AN7" s="21" t="s">
        <v>53</v>
      </c>
      <c r="AO7" s="22" t="s">
        <v>54</v>
      </c>
      <c r="AP7" s="23"/>
      <c r="AQ7" s="23"/>
      <c r="AR7" s="70"/>
      <c r="AS7" s="21" t="s">
        <v>53</v>
      </c>
      <c r="AT7" s="22" t="s">
        <v>54</v>
      </c>
      <c r="AU7" s="23"/>
      <c r="AV7" s="23"/>
      <c r="AW7" s="70"/>
      <c r="AX7" s="21" t="s">
        <v>53</v>
      </c>
      <c r="AY7" s="99" t="s">
        <v>54</v>
      </c>
      <c r="AZ7" s="100"/>
      <c r="BA7" s="21" t="s">
        <v>53</v>
      </c>
      <c r="BB7" s="99" t="s">
        <v>54</v>
      </c>
      <c r="BC7" s="100"/>
      <c r="BD7" s="21" t="s">
        <v>53</v>
      </c>
      <c r="BE7" s="99" t="s">
        <v>54</v>
      </c>
      <c r="BF7" s="100"/>
      <c r="BG7" s="21" t="s">
        <v>53</v>
      </c>
      <c r="BH7" s="99" t="s">
        <v>54</v>
      </c>
      <c r="BI7" s="100"/>
      <c r="BJ7" s="21" t="s">
        <v>53</v>
      </c>
      <c r="BK7" s="99" t="s">
        <v>54</v>
      </c>
      <c r="BL7" s="100"/>
      <c r="BM7" s="21" t="s">
        <v>53</v>
      </c>
      <c r="BN7" s="99" t="s">
        <v>54</v>
      </c>
      <c r="BO7" s="100"/>
      <c r="BP7" s="21" t="s">
        <v>53</v>
      </c>
      <c r="BQ7" s="99" t="s">
        <v>54</v>
      </c>
      <c r="BR7" s="100"/>
      <c r="BS7" s="21" t="s">
        <v>53</v>
      </c>
      <c r="BT7" s="99" t="s">
        <v>54</v>
      </c>
      <c r="BU7" s="112"/>
      <c r="BV7" s="112"/>
      <c r="BW7" s="100"/>
      <c r="BX7" s="21" t="s">
        <v>53</v>
      </c>
      <c r="BY7" s="99" t="s">
        <v>54</v>
      </c>
      <c r="BZ7" s="100"/>
      <c r="CA7" s="21" t="s">
        <v>53</v>
      </c>
      <c r="CB7" s="99" t="s">
        <v>54</v>
      </c>
      <c r="CC7" s="100"/>
      <c r="CD7" s="21" t="s">
        <v>53</v>
      </c>
      <c r="CE7" s="99" t="s">
        <v>54</v>
      </c>
      <c r="CF7" s="100"/>
      <c r="CG7" s="21" t="s">
        <v>53</v>
      </c>
      <c r="CH7" s="99" t="s">
        <v>54</v>
      </c>
      <c r="CI7" s="100"/>
      <c r="CJ7" s="21" t="s">
        <v>53</v>
      </c>
      <c r="CK7" s="99" t="s">
        <v>54</v>
      </c>
      <c r="CL7" s="100"/>
      <c r="CM7" s="21" t="s">
        <v>53</v>
      </c>
      <c r="CN7" s="99" t="s">
        <v>54</v>
      </c>
      <c r="CO7" s="100"/>
      <c r="CP7" s="21" t="s">
        <v>53</v>
      </c>
      <c r="CQ7" s="99" t="s">
        <v>54</v>
      </c>
      <c r="CR7" s="100"/>
      <c r="CS7" s="21" t="s">
        <v>53</v>
      </c>
      <c r="CT7" s="99" t="s">
        <v>54</v>
      </c>
      <c r="CU7" s="100"/>
      <c r="CV7" s="21" t="s">
        <v>53</v>
      </c>
      <c r="CW7" s="99" t="s">
        <v>54</v>
      </c>
      <c r="CX7" s="100"/>
      <c r="CY7" s="21" t="s">
        <v>53</v>
      </c>
      <c r="CZ7" s="99" t="s">
        <v>54</v>
      </c>
      <c r="DA7" s="100"/>
      <c r="DB7" s="21" t="s">
        <v>53</v>
      </c>
      <c r="DC7" s="99" t="s">
        <v>54</v>
      </c>
      <c r="DD7" s="100"/>
      <c r="DE7" s="21" t="s">
        <v>53</v>
      </c>
      <c r="DF7" s="99" t="s">
        <v>54</v>
      </c>
      <c r="DG7" s="100"/>
      <c r="DH7" s="21" t="s">
        <v>53</v>
      </c>
      <c r="DI7" s="99" t="s">
        <v>54</v>
      </c>
      <c r="DJ7" s="100"/>
      <c r="DK7" s="147" t="s">
        <v>55</v>
      </c>
      <c r="DL7" s="21" t="s">
        <v>53</v>
      </c>
      <c r="DM7" s="99" t="s">
        <v>54</v>
      </c>
      <c r="DN7" s="100"/>
      <c r="DO7" s="21" t="s">
        <v>53</v>
      </c>
      <c r="DP7" s="99" t="s">
        <v>54</v>
      </c>
      <c r="DQ7" s="100"/>
      <c r="DR7" s="21" t="s">
        <v>53</v>
      </c>
      <c r="DS7" s="99" t="s">
        <v>54</v>
      </c>
      <c r="DT7" s="100"/>
      <c r="DU7" s="21" t="s">
        <v>53</v>
      </c>
      <c r="DV7" s="99" t="s">
        <v>54</v>
      </c>
      <c r="DW7" s="100"/>
      <c r="DX7" s="21" t="s">
        <v>53</v>
      </c>
      <c r="DY7" s="99" t="s">
        <v>54</v>
      </c>
      <c r="DZ7" s="100"/>
      <c r="EA7" s="21" t="s">
        <v>53</v>
      </c>
      <c r="EB7" s="99" t="s">
        <v>54</v>
      </c>
      <c r="EC7" s="100"/>
      <c r="ED7" s="21" t="s">
        <v>53</v>
      </c>
      <c r="EE7" s="99" t="s">
        <v>54</v>
      </c>
      <c r="EF7" s="100"/>
      <c r="EG7" s="135" t="s">
        <v>55</v>
      </c>
      <c r="EH7" s="21" t="s">
        <v>53</v>
      </c>
      <c r="EI7" s="99" t="s">
        <v>54</v>
      </c>
      <c r="EJ7" s="100"/>
      <c r="EK7" s="169"/>
      <c r="EL7" s="169"/>
      <c r="EM7" s="169"/>
      <c r="EN7" s="169"/>
      <c r="EO7" s="169"/>
      <c r="EP7" s="169"/>
      <c r="EQ7" s="169"/>
      <c r="ER7" s="169"/>
      <c r="ES7" s="169"/>
      <c r="ET7" s="169"/>
      <c r="EU7" s="169"/>
      <c r="EV7" s="169"/>
      <c r="EW7" s="169"/>
      <c r="EX7" s="169"/>
      <c r="EY7" s="169"/>
      <c r="EZ7" s="169"/>
      <c r="FA7" s="169"/>
      <c r="FB7" s="169"/>
      <c r="FC7" s="169"/>
      <c r="FD7" s="169"/>
      <c r="FE7" s="169"/>
      <c r="FF7" s="169"/>
      <c r="FG7" s="169"/>
      <c r="FH7" s="169"/>
      <c r="FI7" s="169"/>
      <c r="FJ7" s="169"/>
      <c r="FK7" s="169"/>
      <c r="FL7" s="169"/>
      <c r="FM7" s="169"/>
      <c r="FN7" s="169"/>
      <c r="FO7" s="169"/>
      <c r="FP7" s="169"/>
      <c r="FQ7" s="169"/>
      <c r="FR7" s="169"/>
      <c r="FS7" s="169"/>
      <c r="FT7" s="169"/>
      <c r="FU7" s="169"/>
      <c r="FV7" s="169"/>
      <c r="FW7" s="169"/>
      <c r="FX7" s="169"/>
      <c r="FY7" s="169"/>
      <c r="FZ7" s="169"/>
      <c r="GA7" s="169"/>
      <c r="GB7" s="169"/>
      <c r="GC7" s="169"/>
      <c r="GD7" s="169"/>
      <c r="GE7" s="169"/>
      <c r="GF7" s="169"/>
      <c r="GG7" s="169"/>
      <c r="GH7" s="169"/>
      <c r="GI7" s="169"/>
      <c r="GJ7" s="169"/>
      <c r="GK7" s="169"/>
      <c r="GL7" s="169"/>
      <c r="GM7" s="169"/>
      <c r="GN7" s="169"/>
      <c r="GO7" s="169"/>
      <c r="GP7" s="169"/>
      <c r="GQ7" s="169"/>
      <c r="GR7" s="169"/>
      <c r="GS7" s="169"/>
      <c r="GT7" s="169"/>
      <c r="GU7" s="169"/>
      <c r="GV7" s="169"/>
      <c r="GW7" s="169"/>
      <c r="GX7" s="169"/>
      <c r="GY7" s="169"/>
      <c r="GZ7" s="169"/>
      <c r="HA7" s="169"/>
      <c r="HB7" s="169"/>
      <c r="HC7" s="169"/>
      <c r="HD7" s="169"/>
      <c r="HE7" s="169"/>
      <c r="HF7" s="169"/>
      <c r="HG7" s="169"/>
      <c r="HH7" s="169"/>
      <c r="HI7" s="169"/>
      <c r="HJ7" s="169"/>
      <c r="HK7" s="169"/>
      <c r="HL7" s="169"/>
      <c r="HM7" s="169"/>
      <c r="HN7" s="169"/>
      <c r="HO7" s="169"/>
      <c r="HP7" s="169"/>
      <c r="HQ7" s="169"/>
      <c r="HR7" s="169"/>
      <c r="HS7" s="169"/>
      <c r="HT7" s="169"/>
      <c r="HU7" s="169"/>
      <c r="HV7" s="169"/>
      <c r="HW7" s="175"/>
      <c r="HX7" s="175"/>
      <c r="HY7" s="175"/>
      <c r="HZ7" s="175"/>
      <c r="IA7" s="175"/>
      <c r="IB7" s="175"/>
      <c r="IC7" s="175"/>
      <c r="ID7" s="175"/>
      <c r="IE7" s="175"/>
      <c r="IF7" s="175"/>
      <c r="IG7" s="175"/>
      <c r="IH7" s="175"/>
      <c r="II7" s="175"/>
      <c r="IJ7" s="175"/>
      <c r="IK7" s="175"/>
      <c r="IL7" s="175"/>
      <c r="IM7" s="175"/>
      <c r="IN7" s="175"/>
      <c r="IO7" s="175"/>
      <c r="IP7" s="175"/>
      <c r="IQ7" s="175"/>
      <c r="IR7" s="175"/>
      <c r="IS7" s="175"/>
      <c r="IT7" s="175"/>
      <c r="IU7" s="175"/>
      <c r="IV7" s="175"/>
    </row>
    <row r="8" s="1" customFormat="1" ht="55.2" customHeight="1" spans="1:256">
      <c r="A8" s="24"/>
      <c r="B8" s="25"/>
      <c r="C8" s="26"/>
      <c r="D8" s="27"/>
      <c r="E8" s="28"/>
      <c r="F8" s="29" t="s">
        <v>56</v>
      </c>
      <c r="G8" s="30" t="s">
        <v>57</v>
      </c>
      <c r="H8" s="31" t="s">
        <v>58</v>
      </c>
      <c r="I8" s="30" t="s">
        <v>59</v>
      </c>
      <c r="J8" s="28"/>
      <c r="K8" s="29" t="s">
        <v>56</v>
      </c>
      <c r="L8" s="30" t="str">
        <f>G8</f>
        <v>   փաստ,               12ամիս        </v>
      </c>
      <c r="M8" s="31" t="s">
        <v>58</v>
      </c>
      <c r="N8" s="30" t="s">
        <v>59</v>
      </c>
      <c r="O8" s="28"/>
      <c r="P8" s="29" t="s">
        <v>56</v>
      </c>
      <c r="Q8" s="30" t="str">
        <f>G8</f>
        <v>   փաստ,               12ամիս        </v>
      </c>
      <c r="R8" s="31" t="s">
        <v>58</v>
      </c>
      <c r="S8" s="30" t="s">
        <v>59</v>
      </c>
      <c r="T8" s="28"/>
      <c r="U8" s="29" t="s">
        <v>56</v>
      </c>
      <c r="V8" s="30" t="str">
        <f>G8</f>
        <v>   փաստ,               12ամիս        </v>
      </c>
      <c r="W8" s="31" t="s">
        <v>58</v>
      </c>
      <c r="X8" s="30" t="s">
        <v>59</v>
      </c>
      <c r="Y8" s="28"/>
      <c r="Z8" s="29" t="s">
        <v>56</v>
      </c>
      <c r="AA8" s="30" t="str">
        <f>G8</f>
        <v>   փաստ,               12ամիս        </v>
      </c>
      <c r="AB8" s="31" t="s">
        <v>58</v>
      </c>
      <c r="AC8" s="30" t="s">
        <v>59</v>
      </c>
      <c r="AD8" s="28"/>
      <c r="AE8" s="29" t="s">
        <v>56</v>
      </c>
      <c r="AF8" s="30" t="str">
        <f>G8</f>
        <v>   փաստ,               12ամիս        </v>
      </c>
      <c r="AG8" s="31" t="s">
        <v>58</v>
      </c>
      <c r="AH8" s="30" t="s">
        <v>59</v>
      </c>
      <c r="AI8" s="28"/>
      <c r="AJ8" s="29" t="s">
        <v>56</v>
      </c>
      <c r="AK8" s="30" t="str">
        <f>G8</f>
        <v>   փաստ,               12ամիս        </v>
      </c>
      <c r="AL8" s="31" t="s">
        <v>58</v>
      </c>
      <c r="AM8" s="30" t="s">
        <v>59</v>
      </c>
      <c r="AN8" s="28"/>
      <c r="AO8" s="29" t="s">
        <v>56</v>
      </c>
      <c r="AP8" s="30" t="str">
        <f>G8</f>
        <v>   փաստ,               12ամիս        </v>
      </c>
      <c r="AQ8" s="30" t="s">
        <v>58</v>
      </c>
      <c r="AR8" s="30" t="s">
        <v>59</v>
      </c>
      <c r="AS8" s="28"/>
      <c r="AT8" s="29" t="s">
        <v>56</v>
      </c>
      <c r="AU8" s="30" t="str">
        <f>G8</f>
        <v>   փաստ,               12ամիս        </v>
      </c>
      <c r="AV8" s="31" t="s">
        <v>58</v>
      </c>
      <c r="AW8" s="30" t="s">
        <v>59</v>
      </c>
      <c r="AX8" s="28"/>
      <c r="AY8" s="29" t="s">
        <v>56</v>
      </c>
      <c r="AZ8" s="30" t="str">
        <f>G8</f>
        <v>   փաստ,               12ամիս        </v>
      </c>
      <c r="BA8" s="28"/>
      <c r="BB8" s="29" t="s">
        <v>56</v>
      </c>
      <c r="BC8" s="30" t="str">
        <f>G8</f>
        <v>   փաստ,               12ամիս        </v>
      </c>
      <c r="BD8" s="28"/>
      <c r="BE8" s="29" t="s">
        <v>56</v>
      </c>
      <c r="BF8" s="30" t="str">
        <f>G8</f>
        <v>   փաստ,               12ամիս        </v>
      </c>
      <c r="BG8" s="28"/>
      <c r="BH8" s="29" t="s">
        <v>56</v>
      </c>
      <c r="BI8" s="30" t="str">
        <f>G8</f>
        <v>   փաստ,               12ամիս        </v>
      </c>
      <c r="BJ8" s="28"/>
      <c r="BK8" s="29" t="s">
        <v>56</v>
      </c>
      <c r="BL8" s="30" t="str">
        <f>G8</f>
        <v>   փաստ,               12ամիս        </v>
      </c>
      <c r="BM8" s="28"/>
      <c r="BN8" s="29" t="s">
        <v>56</v>
      </c>
      <c r="BO8" s="30" t="str">
        <f>G8</f>
        <v>   փաստ,               12ամիս        </v>
      </c>
      <c r="BP8" s="28"/>
      <c r="BQ8" s="29" t="s">
        <v>56</v>
      </c>
      <c r="BR8" s="30" t="str">
        <f>G8</f>
        <v>   փաստ,               12ամիս        </v>
      </c>
      <c r="BS8" s="28"/>
      <c r="BT8" s="29" t="s">
        <v>56</v>
      </c>
      <c r="BU8" s="30" t="str">
        <f>G8</f>
        <v>   փաստ,               12ամիս        </v>
      </c>
      <c r="BV8" s="31" t="s">
        <v>58</v>
      </c>
      <c r="BW8" s="30" t="s">
        <v>59</v>
      </c>
      <c r="BX8" s="28"/>
      <c r="BY8" s="29" t="s">
        <v>56</v>
      </c>
      <c r="BZ8" s="30" t="str">
        <f>G8</f>
        <v>   փաստ,               12ամիս        </v>
      </c>
      <c r="CA8" s="28"/>
      <c r="CB8" s="29" t="s">
        <v>56</v>
      </c>
      <c r="CC8" s="30" t="str">
        <f>G8</f>
        <v>   փաստ,               12ամիս        </v>
      </c>
      <c r="CD8" s="28"/>
      <c r="CE8" s="29" t="s">
        <v>56</v>
      </c>
      <c r="CF8" s="30" t="str">
        <f>G8</f>
        <v>   փաստ,               12ամիս        </v>
      </c>
      <c r="CG8" s="28"/>
      <c r="CH8" s="29" t="s">
        <v>56</v>
      </c>
      <c r="CI8" s="30" t="str">
        <f>G8</f>
        <v>   փաստ,               12ամիս        </v>
      </c>
      <c r="CJ8" s="28"/>
      <c r="CK8" s="29" t="s">
        <v>56</v>
      </c>
      <c r="CL8" s="30" t="str">
        <f>G8</f>
        <v>   փաստ,               12ամիս        </v>
      </c>
      <c r="CM8" s="28"/>
      <c r="CN8" s="29" t="s">
        <v>56</v>
      </c>
      <c r="CO8" s="30" t="str">
        <f>G8</f>
        <v>   փաստ,               12ամիս        </v>
      </c>
      <c r="CP8" s="28"/>
      <c r="CQ8" s="29" t="s">
        <v>56</v>
      </c>
      <c r="CR8" s="30" t="str">
        <f>G8</f>
        <v>   փաստ,               12ամիս        </v>
      </c>
      <c r="CS8" s="28"/>
      <c r="CT8" s="29" t="s">
        <v>56</v>
      </c>
      <c r="CU8" s="30" t="str">
        <f>G8</f>
        <v>   փաստ,               12ամիս        </v>
      </c>
      <c r="CV8" s="28"/>
      <c r="CW8" s="29" t="s">
        <v>56</v>
      </c>
      <c r="CX8" s="30" t="str">
        <f>G8</f>
        <v>   փաստ,               12ամիս        </v>
      </c>
      <c r="CY8" s="28"/>
      <c r="CZ8" s="29" t="s">
        <v>56</v>
      </c>
      <c r="DA8" s="30" t="str">
        <f>G8</f>
        <v>   փաստ,               12ամիս        </v>
      </c>
      <c r="DB8" s="28"/>
      <c r="DC8" s="29" t="s">
        <v>56</v>
      </c>
      <c r="DD8" s="30" t="str">
        <f>G8</f>
        <v>   փաստ,               12ամիս        </v>
      </c>
      <c r="DE8" s="28"/>
      <c r="DF8" s="29" t="s">
        <v>56</v>
      </c>
      <c r="DG8" s="30" t="str">
        <f>G8</f>
        <v>   փաստ,               12ամիս        </v>
      </c>
      <c r="DH8" s="28"/>
      <c r="DI8" s="29" t="s">
        <v>56</v>
      </c>
      <c r="DJ8" s="30" t="str">
        <f>G8</f>
        <v>   փաստ,               12ամիս        </v>
      </c>
      <c r="DK8" s="147"/>
      <c r="DL8" s="28"/>
      <c r="DM8" s="29" t="s">
        <v>56</v>
      </c>
      <c r="DN8" s="30" t="str">
        <f>G8</f>
        <v>   փաստ,               12ամիս        </v>
      </c>
      <c r="DO8" s="28"/>
      <c r="DP8" s="29" t="s">
        <v>56</v>
      </c>
      <c r="DQ8" s="30" t="str">
        <f>G8</f>
        <v>   փաստ,               12ամիս        </v>
      </c>
      <c r="DR8" s="28"/>
      <c r="DS8" s="29" t="s">
        <v>56</v>
      </c>
      <c r="DT8" s="30" t="str">
        <f>G8</f>
        <v>   փաստ,               12ամիս        </v>
      </c>
      <c r="DU8" s="28"/>
      <c r="DV8" s="29" t="s">
        <v>56</v>
      </c>
      <c r="DW8" s="30" t="str">
        <f>G8</f>
        <v>   փաստ,               12ամիս        </v>
      </c>
      <c r="DX8" s="28"/>
      <c r="DY8" s="29" t="s">
        <v>56</v>
      </c>
      <c r="DZ8" s="30" t="str">
        <f>G8</f>
        <v>   փաստ,               12ամիս        </v>
      </c>
      <c r="EA8" s="28"/>
      <c r="EB8" s="29" t="s">
        <v>56</v>
      </c>
      <c r="EC8" s="30" t="str">
        <f>G8</f>
        <v>   փաստ,               12ամիս        </v>
      </c>
      <c r="ED8" s="28"/>
      <c r="EE8" s="29" t="s">
        <v>56</v>
      </c>
      <c r="EF8" s="30" t="str">
        <f>G8</f>
        <v>   փաստ,               12ամիս        </v>
      </c>
      <c r="EG8" s="135"/>
      <c r="EH8" s="28"/>
      <c r="EI8" s="29" t="s">
        <v>56</v>
      </c>
      <c r="EJ8" s="30" t="str">
        <f>G8</f>
        <v>   փաստ,               12ամիս        </v>
      </c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170"/>
      <c r="FE8" s="170"/>
      <c r="FF8" s="170"/>
      <c r="FG8" s="170"/>
      <c r="FH8" s="170"/>
      <c r="FI8" s="170"/>
      <c r="FJ8" s="170"/>
      <c r="FK8" s="170"/>
      <c r="FL8" s="170"/>
      <c r="FM8" s="170"/>
      <c r="FN8" s="170"/>
      <c r="FO8" s="170"/>
      <c r="FP8" s="170"/>
      <c r="FQ8" s="170"/>
      <c r="FR8" s="170"/>
      <c r="FS8" s="170"/>
      <c r="FT8" s="170"/>
      <c r="FU8" s="170"/>
      <c r="FV8" s="170"/>
      <c r="FW8" s="170"/>
      <c r="FX8" s="170"/>
      <c r="FY8" s="170"/>
      <c r="FZ8" s="170"/>
      <c r="GA8" s="170"/>
      <c r="GB8" s="170"/>
      <c r="GC8" s="170"/>
      <c r="GD8" s="170"/>
      <c r="GE8" s="170"/>
      <c r="GF8" s="170"/>
      <c r="GG8" s="170"/>
      <c r="GH8" s="170"/>
      <c r="GI8" s="170"/>
      <c r="GJ8" s="170"/>
      <c r="GK8" s="170"/>
      <c r="GL8" s="170"/>
      <c r="GM8" s="170"/>
      <c r="GN8" s="170"/>
      <c r="GO8" s="170"/>
      <c r="GP8" s="170"/>
      <c r="GQ8" s="170"/>
      <c r="GR8" s="170"/>
      <c r="GS8" s="170"/>
      <c r="GT8" s="170"/>
      <c r="GU8" s="170"/>
      <c r="GV8" s="170"/>
      <c r="GW8" s="170"/>
      <c r="GX8" s="170"/>
      <c r="GY8" s="170"/>
      <c r="GZ8" s="170"/>
      <c r="HA8" s="170"/>
      <c r="HB8" s="170"/>
      <c r="HC8" s="170"/>
      <c r="HD8" s="170"/>
      <c r="HE8" s="170"/>
      <c r="HF8" s="170"/>
      <c r="HG8" s="170"/>
      <c r="HH8" s="170"/>
      <c r="HI8" s="170"/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70"/>
      <c r="HU8" s="170"/>
      <c r="HV8" s="170"/>
      <c r="HW8" s="176"/>
      <c r="HX8" s="176"/>
      <c r="HY8" s="176"/>
      <c r="HZ8" s="176"/>
      <c r="IA8" s="176"/>
      <c r="IB8" s="176"/>
      <c r="IC8" s="176"/>
      <c r="ID8" s="176"/>
      <c r="IE8" s="176"/>
      <c r="IF8" s="176"/>
      <c r="IG8" s="176"/>
      <c r="IH8" s="176"/>
      <c r="II8" s="176"/>
      <c r="IJ8" s="176"/>
      <c r="IK8" s="176"/>
      <c r="IL8" s="176"/>
      <c r="IM8" s="176"/>
      <c r="IN8" s="176"/>
      <c r="IO8" s="176"/>
      <c r="IP8" s="176"/>
      <c r="IQ8" s="176"/>
      <c r="IR8" s="176"/>
      <c r="IS8" s="176"/>
      <c r="IT8" s="176"/>
      <c r="IU8" s="176"/>
      <c r="IV8" s="176"/>
    </row>
    <row r="9" s="1" customFormat="1" ht="18" spans="1:256">
      <c r="A9" s="32"/>
      <c r="B9" s="33">
        <v>1</v>
      </c>
      <c r="C9" s="34">
        <v>2</v>
      </c>
      <c r="D9" s="32">
        <v>3</v>
      </c>
      <c r="E9" s="34">
        <v>4</v>
      </c>
      <c r="F9" s="32">
        <v>5</v>
      </c>
      <c r="G9" s="34">
        <v>6</v>
      </c>
      <c r="H9" s="32">
        <v>7</v>
      </c>
      <c r="I9" s="34">
        <v>8</v>
      </c>
      <c r="J9" s="32">
        <v>9</v>
      </c>
      <c r="K9" s="34">
        <v>10</v>
      </c>
      <c r="L9" s="32">
        <v>11</v>
      </c>
      <c r="M9" s="34">
        <v>12</v>
      </c>
      <c r="N9" s="32">
        <v>13</v>
      </c>
      <c r="O9" s="34">
        <v>14</v>
      </c>
      <c r="P9" s="32">
        <v>15</v>
      </c>
      <c r="Q9" s="34">
        <v>16</v>
      </c>
      <c r="R9" s="32">
        <v>17</v>
      </c>
      <c r="S9" s="34">
        <v>18</v>
      </c>
      <c r="T9" s="32">
        <v>19</v>
      </c>
      <c r="U9" s="34">
        <v>20</v>
      </c>
      <c r="V9" s="32">
        <v>21</v>
      </c>
      <c r="W9" s="34">
        <v>22</v>
      </c>
      <c r="X9" s="32">
        <v>23</v>
      </c>
      <c r="Y9" s="34">
        <v>24</v>
      </c>
      <c r="Z9" s="32">
        <v>25</v>
      </c>
      <c r="AA9" s="34">
        <v>26</v>
      </c>
      <c r="AB9" s="32">
        <v>27</v>
      </c>
      <c r="AC9" s="34">
        <v>28</v>
      </c>
      <c r="AD9" s="34"/>
      <c r="AE9" s="34"/>
      <c r="AF9" s="34"/>
      <c r="AG9" s="34"/>
      <c r="AH9" s="34"/>
      <c r="AI9" s="32">
        <v>29</v>
      </c>
      <c r="AJ9" s="34">
        <v>30</v>
      </c>
      <c r="AK9" s="32">
        <v>31</v>
      </c>
      <c r="AL9" s="34">
        <v>32</v>
      </c>
      <c r="AM9" s="32">
        <v>33</v>
      </c>
      <c r="AN9" s="34">
        <v>34</v>
      </c>
      <c r="AO9" s="32">
        <v>35</v>
      </c>
      <c r="AP9" s="34">
        <v>36</v>
      </c>
      <c r="AQ9" s="32">
        <v>37</v>
      </c>
      <c r="AR9" s="34">
        <v>38</v>
      </c>
      <c r="AS9" s="32"/>
      <c r="AT9" s="34"/>
      <c r="AU9" s="32"/>
      <c r="AV9" s="34">
        <v>42</v>
      </c>
      <c r="AW9" s="32">
        <v>43</v>
      </c>
      <c r="AX9" s="34">
        <v>44</v>
      </c>
      <c r="AY9" s="32">
        <v>45</v>
      </c>
      <c r="AZ9" s="34">
        <v>46</v>
      </c>
      <c r="BA9" s="32">
        <v>47</v>
      </c>
      <c r="BB9" s="34">
        <v>48</v>
      </c>
      <c r="BC9" s="32">
        <v>49</v>
      </c>
      <c r="BD9" s="34">
        <v>50</v>
      </c>
      <c r="BE9" s="32">
        <v>51</v>
      </c>
      <c r="BF9" s="34">
        <v>52</v>
      </c>
      <c r="BG9" s="32">
        <v>53</v>
      </c>
      <c r="BH9" s="34">
        <v>54</v>
      </c>
      <c r="BI9" s="32">
        <v>55</v>
      </c>
      <c r="BJ9" s="34">
        <v>56</v>
      </c>
      <c r="BK9" s="32">
        <v>57</v>
      </c>
      <c r="BL9" s="34">
        <v>58</v>
      </c>
      <c r="BM9" s="32">
        <v>59</v>
      </c>
      <c r="BN9" s="34">
        <v>60</v>
      </c>
      <c r="BO9" s="32">
        <v>61</v>
      </c>
      <c r="BP9" s="34">
        <v>62</v>
      </c>
      <c r="BQ9" s="32">
        <v>63</v>
      </c>
      <c r="BR9" s="34">
        <v>64</v>
      </c>
      <c r="BS9" s="32">
        <v>65</v>
      </c>
      <c r="BT9" s="34">
        <v>66</v>
      </c>
      <c r="BU9" s="32">
        <v>67</v>
      </c>
      <c r="BV9" s="34">
        <v>68</v>
      </c>
      <c r="BW9" s="32">
        <v>69</v>
      </c>
      <c r="BX9" s="34">
        <v>70</v>
      </c>
      <c r="BY9" s="32">
        <v>71</v>
      </c>
      <c r="BZ9" s="34">
        <v>72</v>
      </c>
      <c r="CA9" s="32">
        <v>73</v>
      </c>
      <c r="CB9" s="34">
        <v>74</v>
      </c>
      <c r="CC9" s="32">
        <v>75</v>
      </c>
      <c r="CD9" s="34">
        <v>76</v>
      </c>
      <c r="CE9" s="32">
        <v>77</v>
      </c>
      <c r="CF9" s="34">
        <v>78</v>
      </c>
      <c r="CG9" s="32">
        <v>79</v>
      </c>
      <c r="CH9" s="34">
        <v>80</v>
      </c>
      <c r="CI9" s="32">
        <v>81</v>
      </c>
      <c r="CJ9" s="34">
        <v>82</v>
      </c>
      <c r="CK9" s="32">
        <v>83</v>
      </c>
      <c r="CL9" s="34">
        <v>84</v>
      </c>
      <c r="CM9" s="32">
        <v>85</v>
      </c>
      <c r="CN9" s="34">
        <v>86</v>
      </c>
      <c r="CO9" s="32">
        <v>87</v>
      </c>
      <c r="CP9" s="34">
        <v>88</v>
      </c>
      <c r="CQ9" s="32">
        <v>89</v>
      </c>
      <c r="CR9" s="34">
        <v>90</v>
      </c>
      <c r="CS9" s="32">
        <v>91</v>
      </c>
      <c r="CT9" s="34">
        <v>92</v>
      </c>
      <c r="CU9" s="127">
        <v>93</v>
      </c>
      <c r="CV9" s="34">
        <v>94</v>
      </c>
      <c r="CW9" s="32">
        <v>95</v>
      </c>
      <c r="CX9" s="34">
        <v>96</v>
      </c>
      <c r="CY9" s="32">
        <v>97</v>
      </c>
      <c r="CZ9" s="34">
        <v>98</v>
      </c>
      <c r="DA9" s="32">
        <v>99</v>
      </c>
      <c r="DB9" s="34">
        <v>100</v>
      </c>
      <c r="DC9" s="32">
        <v>101</v>
      </c>
      <c r="DD9" s="34">
        <v>102</v>
      </c>
      <c r="DE9" s="32">
        <v>103</v>
      </c>
      <c r="DF9" s="34">
        <v>104</v>
      </c>
      <c r="DG9" s="32">
        <v>105</v>
      </c>
      <c r="DH9" s="34">
        <v>106</v>
      </c>
      <c r="DI9" s="32">
        <v>107</v>
      </c>
      <c r="DJ9" s="148">
        <v>108</v>
      </c>
      <c r="DK9" s="149">
        <v>109</v>
      </c>
      <c r="DL9" s="34">
        <v>110</v>
      </c>
      <c r="DM9" s="32">
        <v>111</v>
      </c>
      <c r="DN9" s="34">
        <v>112</v>
      </c>
      <c r="DO9" s="32">
        <v>113</v>
      </c>
      <c r="DP9" s="34">
        <v>114</v>
      </c>
      <c r="DQ9" s="32">
        <v>115</v>
      </c>
      <c r="DR9" s="34">
        <v>116</v>
      </c>
      <c r="DS9" s="32">
        <v>117</v>
      </c>
      <c r="DT9" s="34">
        <v>118</v>
      </c>
      <c r="DU9" s="32">
        <v>119</v>
      </c>
      <c r="DV9" s="34">
        <v>120</v>
      </c>
      <c r="DW9" s="32">
        <v>121</v>
      </c>
      <c r="DX9" s="34">
        <v>122</v>
      </c>
      <c r="DY9" s="32">
        <v>123</v>
      </c>
      <c r="DZ9" s="34">
        <v>124</v>
      </c>
      <c r="EA9" s="32">
        <v>125</v>
      </c>
      <c r="EB9" s="34">
        <v>126</v>
      </c>
      <c r="EC9" s="32">
        <v>127</v>
      </c>
      <c r="ED9" s="34">
        <v>128</v>
      </c>
      <c r="EE9" s="32">
        <v>129</v>
      </c>
      <c r="EF9" s="34">
        <v>130</v>
      </c>
      <c r="EG9" s="32">
        <v>131</v>
      </c>
      <c r="EH9" s="34">
        <v>132</v>
      </c>
      <c r="EI9" s="32">
        <v>133</v>
      </c>
      <c r="EJ9" s="34">
        <v>134</v>
      </c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</row>
    <row r="10" s="1" customFormat="1" ht="18" spans="1:256">
      <c r="A10" s="35">
        <v>1</v>
      </c>
      <c r="B10" s="36" t="s">
        <v>60</v>
      </c>
      <c r="C10" s="37">
        <v>437200.3</v>
      </c>
      <c r="D10" s="38">
        <v>15302.7</v>
      </c>
      <c r="E10" s="39">
        <f t="shared" ref="E10:G10" si="0">DL10+EH10-ED10</f>
        <v>3759945.3</v>
      </c>
      <c r="F10" s="39">
        <f t="shared" si="0"/>
        <v>3759945.3</v>
      </c>
      <c r="G10" s="40">
        <f t="shared" si="0"/>
        <v>4078590.2</v>
      </c>
      <c r="H10" s="40">
        <f t="shared" ref="H10:H18" si="1">G10/F10*100</f>
        <v>108.474721693425</v>
      </c>
      <c r="I10" s="40">
        <f t="shared" ref="I10:I18" si="2">G10/E10*100</f>
        <v>108.474721693425</v>
      </c>
      <c r="J10" s="40">
        <f t="shared" ref="J10:L10" si="3">T10+Y10+AI10+AN10+AS10+AX10+BP10+BX10+CA10+CD10+CG10+CJ10+CP10+CS10+CY10+DB10+DH10+AD10</f>
        <v>1442015.4</v>
      </c>
      <c r="K10" s="40">
        <f t="shared" si="3"/>
        <v>1442015.4</v>
      </c>
      <c r="L10" s="40">
        <f t="shared" si="3"/>
        <v>1588437.4</v>
      </c>
      <c r="M10" s="40">
        <f t="shared" ref="M10:M18" si="4">L10/K10*100</f>
        <v>110.153983098932</v>
      </c>
      <c r="N10" s="40">
        <f t="shared" ref="N10:N18" si="5">L10/J10*100</f>
        <v>110.153983098932</v>
      </c>
      <c r="O10" s="40">
        <f t="shared" ref="O10:Q10" si="6">T10+Y10+AD10</f>
        <v>170000</v>
      </c>
      <c r="P10" s="40">
        <f t="shared" si="6"/>
        <v>170000</v>
      </c>
      <c r="Q10" s="40">
        <f t="shared" si="6"/>
        <v>222627.4</v>
      </c>
      <c r="R10" s="40">
        <f t="shared" ref="R10:R18" si="7">Q10/P10*100</f>
        <v>130.957294117647</v>
      </c>
      <c r="S10" s="78">
        <f t="shared" ref="S10:S18" si="8">Q10/O10*100</f>
        <v>130.957294117647</v>
      </c>
      <c r="T10" s="79">
        <v>10000</v>
      </c>
      <c r="U10" s="79">
        <v>10000</v>
      </c>
      <c r="V10" s="80">
        <v>10573.3</v>
      </c>
      <c r="W10" s="40">
        <f t="shared" ref="W10:W18" si="9">V10/U10*100</f>
        <v>105.733</v>
      </c>
      <c r="X10" s="78">
        <f t="shared" ref="X10:X18" si="10">V10/T10*100</f>
        <v>105.733</v>
      </c>
      <c r="Y10" s="79">
        <v>13000</v>
      </c>
      <c r="Z10" s="79">
        <v>13000</v>
      </c>
      <c r="AA10" s="80">
        <v>21758.7</v>
      </c>
      <c r="AB10" s="40">
        <f t="shared" ref="AB10:AB18" si="11">AA10/Z10*100</f>
        <v>167.374615384615</v>
      </c>
      <c r="AC10" s="78">
        <f t="shared" ref="AC10:AC18" si="12">AA10/Y10*100</f>
        <v>167.374615384615</v>
      </c>
      <c r="AD10" s="79">
        <v>147000</v>
      </c>
      <c r="AE10" s="79">
        <v>147000</v>
      </c>
      <c r="AF10" s="80">
        <v>190295.4</v>
      </c>
      <c r="AG10" s="40">
        <f t="shared" ref="AG10:AG18" si="13">AF10/AE10*100</f>
        <v>129.452653061224</v>
      </c>
      <c r="AH10" s="78">
        <f t="shared" ref="AH10:AH18" si="14">AF10/AD10*100</f>
        <v>129.452653061224</v>
      </c>
      <c r="AI10" s="79">
        <v>486000</v>
      </c>
      <c r="AJ10" s="79">
        <v>486000</v>
      </c>
      <c r="AK10" s="40">
        <v>534519.7</v>
      </c>
      <c r="AL10" s="40">
        <f t="shared" ref="AL10:AL18" si="15">AK10/AJ10*100</f>
        <v>109.983477366255</v>
      </c>
      <c r="AM10" s="78">
        <f t="shared" ref="AM10:AM18" si="16">AK10/AI10*100</f>
        <v>109.983477366255</v>
      </c>
      <c r="AN10" s="83">
        <v>151460.7</v>
      </c>
      <c r="AO10" s="83">
        <v>151460.7</v>
      </c>
      <c r="AP10" s="91">
        <v>233845.8</v>
      </c>
      <c r="AQ10" s="40">
        <f t="shared" ref="AQ10:AQ18" si="17">AP10/AO10*100</f>
        <v>154.393714012942</v>
      </c>
      <c r="AR10" s="78">
        <f t="shared" ref="AR10:AR18" si="18">AP10/AN10*100</f>
        <v>154.393714012942</v>
      </c>
      <c r="AS10" s="92">
        <v>45000</v>
      </c>
      <c r="AT10" s="92">
        <v>45000</v>
      </c>
      <c r="AU10" s="93">
        <v>50396.2</v>
      </c>
      <c r="AV10" s="40">
        <f t="shared" ref="AV10:AV18" si="19">AU10/AT10*100</f>
        <v>111.991555555556</v>
      </c>
      <c r="AW10" s="78">
        <f t="shared" ref="AW10:AW18" si="20">AU10/AS10*100</f>
        <v>111.991555555556</v>
      </c>
      <c r="AX10" s="83">
        <v>0</v>
      </c>
      <c r="AY10" s="83">
        <v>0</v>
      </c>
      <c r="AZ10" s="78">
        <v>0</v>
      </c>
      <c r="BA10" s="78">
        <v>0</v>
      </c>
      <c r="BB10" s="78">
        <v>0</v>
      </c>
      <c r="BC10" s="101"/>
      <c r="BD10" s="79">
        <v>1400827.5</v>
      </c>
      <c r="BE10" s="79">
        <v>1400827.5</v>
      </c>
      <c r="BF10" s="105">
        <v>1400827.5</v>
      </c>
      <c r="BG10" s="106">
        <v>0</v>
      </c>
      <c r="BH10" s="106">
        <v>0</v>
      </c>
      <c r="BI10" s="106">
        <v>39.6</v>
      </c>
      <c r="BJ10" s="107">
        <v>3050.4</v>
      </c>
      <c r="BK10" s="107">
        <v>3050.4</v>
      </c>
      <c r="BL10" s="78">
        <v>3050.4</v>
      </c>
      <c r="BM10" s="78">
        <v>0</v>
      </c>
      <c r="BN10" s="78">
        <v>0</v>
      </c>
      <c r="BO10" s="78">
        <v>0</v>
      </c>
      <c r="BP10" s="78">
        <v>0</v>
      </c>
      <c r="BQ10" s="78">
        <v>0</v>
      </c>
      <c r="BR10" s="78">
        <v>0</v>
      </c>
      <c r="BS10" s="40">
        <f t="shared" ref="BS10:BU10" si="21">BX10+CA10+CD10+CG10</f>
        <v>40650</v>
      </c>
      <c r="BT10" s="40">
        <f t="shared" si="21"/>
        <v>40650</v>
      </c>
      <c r="BU10" s="40">
        <f t="shared" si="21"/>
        <v>49944.8</v>
      </c>
      <c r="BV10" s="40">
        <f t="shared" ref="BV10:BV18" si="22">BU10/BT10*100</f>
        <v>122.865436654367</v>
      </c>
      <c r="BW10" s="78">
        <f t="shared" ref="BW10:BW18" si="23">BU10/BS10*100</f>
        <v>122.865436654367</v>
      </c>
      <c r="BX10" s="79">
        <v>25650</v>
      </c>
      <c r="BY10" s="79">
        <v>25650</v>
      </c>
      <c r="BZ10" s="80">
        <v>34197.5</v>
      </c>
      <c r="CA10" s="78">
        <v>0</v>
      </c>
      <c r="CB10" s="78">
        <v>0</v>
      </c>
      <c r="CC10" s="40">
        <v>0</v>
      </c>
      <c r="CD10" s="78">
        <v>0</v>
      </c>
      <c r="CE10" s="78">
        <v>0</v>
      </c>
      <c r="CF10" s="78">
        <v>0</v>
      </c>
      <c r="CG10" s="79">
        <v>15000</v>
      </c>
      <c r="CH10" s="79">
        <v>15000</v>
      </c>
      <c r="CI10" s="122">
        <v>15747.3</v>
      </c>
      <c r="CJ10" s="78">
        <v>0</v>
      </c>
      <c r="CK10" s="78">
        <v>0</v>
      </c>
      <c r="CL10" s="78">
        <v>0</v>
      </c>
      <c r="CM10" s="79">
        <v>5997</v>
      </c>
      <c r="CN10" s="79">
        <v>5997</v>
      </c>
      <c r="CO10" s="105">
        <v>5997</v>
      </c>
      <c r="CP10" s="79"/>
      <c r="CQ10" s="83">
        <v>0</v>
      </c>
      <c r="CR10" s="78">
        <v>0</v>
      </c>
      <c r="CS10" s="79">
        <v>480683</v>
      </c>
      <c r="CT10" s="79">
        <v>480683</v>
      </c>
      <c r="CU10" s="128">
        <v>444411.8</v>
      </c>
      <c r="CV10" s="78">
        <v>255487</v>
      </c>
      <c r="CW10" s="78">
        <v>255487</v>
      </c>
      <c r="CX10" s="122">
        <v>218022.6</v>
      </c>
      <c r="CY10" s="79">
        <v>14000</v>
      </c>
      <c r="CZ10" s="79">
        <v>14000</v>
      </c>
      <c r="DA10" s="122">
        <v>9989.9</v>
      </c>
      <c r="DB10" s="78">
        <v>1500</v>
      </c>
      <c r="DC10" s="78">
        <v>1500</v>
      </c>
      <c r="DD10" s="105">
        <v>1941.4</v>
      </c>
      <c r="DE10" s="78">
        <v>0</v>
      </c>
      <c r="DF10" s="78">
        <v>0</v>
      </c>
      <c r="DG10" s="78">
        <v>0</v>
      </c>
      <c r="DH10" s="133">
        <v>52721.7</v>
      </c>
      <c r="DI10" s="133">
        <v>52721.7</v>
      </c>
      <c r="DJ10" s="105">
        <v>40760.4</v>
      </c>
      <c r="DK10" s="40"/>
      <c r="DL10" s="40">
        <f t="shared" ref="DL10:DL17" si="24">T10+Y10+AI10+AN10+AS10+AX10+BA10+BD10+BG10+BJ10+BM10+BP10+BX10+CA10+CD10+CG10+CJ10+CM10+CP10+CS10+CY10+DB10+DE10+DH10+AD10</f>
        <v>2851890.3</v>
      </c>
      <c r="DM10" s="40">
        <f t="shared" ref="DM10:DM17" si="25">U10+Z10+AJ10+AO10+AT10+AY10+BB10+BE10+BH10+BK10+BN10+BQ10+BY10+CB10+CE10+CH10+CK10+CN10+CQ10+CT10+CZ10+DC10+DF10+DI10+AE10</f>
        <v>2851890.3</v>
      </c>
      <c r="DN10" s="40">
        <f t="shared" ref="DN10:DN17" si="26">V10+AA10+AK10+AP10+AU10+AZ10+BC10+BF10+BI10+BL10+BO10+BR10+BZ10+CC10+CF10+CI10+CL10+CO10+CR10+CU10+DA10+DD10+DG10+DJ10+DK10+AF10</f>
        <v>2998351.9</v>
      </c>
      <c r="DO10" s="78">
        <v>0</v>
      </c>
      <c r="DP10" s="78">
        <v>0</v>
      </c>
      <c r="DQ10" s="78">
        <v>8800</v>
      </c>
      <c r="DR10" s="133">
        <v>908055</v>
      </c>
      <c r="DS10" s="133">
        <v>908055</v>
      </c>
      <c r="DT10" s="105">
        <v>759833</v>
      </c>
      <c r="DU10" s="78">
        <v>0</v>
      </c>
      <c r="DV10" s="78">
        <v>0</v>
      </c>
      <c r="DW10" s="78">
        <v>0</v>
      </c>
      <c r="DX10" s="78">
        <v>0</v>
      </c>
      <c r="DY10" s="78">
        <v>0</v>
      </c>
      <c r="DZ10" s="78">
        <v>311605.3</v>
      </c>
      <c r="EA10" s="78">
        <v>0</v>
      </c>
      <c r="EB10" s="78">
        <v>0</v>
      </c>
      <c r="EC10" s="78">
        <v>0</v>
      </c>
      <c r="ED10" s="79">
        <v>174537.2</v>
      </c>
      <c r="EE10" s="79">
        <v>174537.2</v>
      </c>
      <c r="EF10" s="40">
        <v>174537.2</v>
      </c>
      <c r="EG10" s="40"/>
      <c r="EH10" s="40">
        <f t="shared" ref="EH10:EH17" si="27">DO10+DR10+DU10+DX10+EA10+ED10</f>
        <v>1082592.2</v>
      </c>
      <c r="EI10" s="40">
        <f t="shared" ref="EI10:EI17" si="28">DP10+DS10+DV10+DY10+EB10+EE10</f>
        <v>1082592.2</v>
      </c>
      <c r="EJ10" s="40">
        <f t="shared" ref="EJ10:EJ17" si="29">DQ10+DT10+DW10+DZ10+EC10+EF10+EG10</f>
        <v>1254775.5</v>
      </c>
      <c r="EK10" s="172"/>
      <c r="EL10" s="172"/>
      <c r="EM10" s="172"/>
      <c r="EN10" s="172"/>
      <c r="EO10" s="172"/>
      <c r="EP10" s="172"/>
      <c r="EQ10" s="172"/>
      <c r="ER10" s="172"/>
      <c r="ES10" s="172"/>
      <c r="ET10" s="172"/>
      <c r="EU10" s="172"/>
      <c r="EV10" s="172"/>
      <c r="EW10" s="172"/>
      <c r="EX10" s="172"/>
      <c r="EY10" s="172"/>
      <c r="EZ10" s="172"/>
      <c r="FA10" s="172"/>
      <c r="FB10" s="172"/>
      <c r="FC10" s="172"/>
      <c r="FD10" s="172"/>
      <c r="FE10" s="172"/>
      <c r="FF10" s="172"/>
      <c r="FG10" s="172"/>
      <c r="FH10" s="172"/>
      <c r="FI10" s="172"/>
      <c r="FJ10" s="172"/>
      <c r="FK10" s="172"/>
      <c r="FL10" s="172"/>
      <c r="FM10" s="172"/>
      <c r="FN10" s="172"/>
      <c r="FO10" s="172"/>
      <c r="FP10" s="172"/>
      <c r="FQ10" s="172"/>
      <c r="FR10" s="172"/>
      <c r="FS10" s="172"/>
      <c r="FT10" s="172"/>
      <c r="FU10" s="172"/>
      <c r="FV10" s="172"/>
      <c r="FW10" s="172"/>
      <c r="FX10" s="172"/>
      <c r="FY10" s="172"/>
      <c r="FZ10" s="172"/>
      <c r="GA10" s="172"/>
      <c r="GB10" s="172"/>
      <c r="GC10" s="172"/>
      <c r="GD10" s="172"/>
      <c r="GE10" s="172"/>
      <c r="GF10" s="172"/>
      <c r="GG10" s="172"/>
      <c r="GH10" s="172"/>
      <c r="GI10" s="172"/>
      <c r="GJ10" s="172"/>
      <c r="GK10" s="172"/>
      <c r="GL10" s="172"/>
      <c r="GM10" s="172"/>
      <c r="GN10" s="172"/>
      <c r="GO10" s="172"/>
      <c r="GP10" s="172"/>
      <c r="GQ10" s="172"/>
      <c r="GR10" s="172"/>
      <c r="GS10" s="172"/>
      <c r="GT10" s="172"/>
      <c r="GU10" s="172"/>
      <c r="GV10" s="172"/>
      <c r="GW10" s="172"/>
      <c r="GX10" s="172"/>
      <c r="GY10" s="172"/>
      <c r="GZ10" s="172"/>
      <c r="HA10" s="172"/>
      <c r="HB10" s="172"/>
      <c r="HC10" s="172"/>
      <c r="HD10" s="172"/>
      <c r="HE10" s="172"/>
      <c r="HF10" s="172"/>
      <c r="HG10" s="172"/>
      <c r="HH10" s="172"/>
      <c r="HI10" s="172"/>
      <c r="HJ10" s="172"/>
      <c r="HK10" s="172"/>
      <c r="HL10" s="172"/>
      <c r="HM10" s="172"/>
      <c r="HN10" s="172"/>
      <c r="HO10" s="172"/>
      <c r="HP10" s="172"/>
      <c r="HQ10" s="172"/>
      <c r="HR10" s="172"/>
      <c r="HS10" s="172"/>
      <c r="HT10" s="172"/>
      <c r="HU10" s="172"/>
      <c r="HV10" s="172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</row>
    <row r="11" s="1" customFormat="1" ht="18" spans="1:256">
      <c r="A11" s="35">
        <v>2</v>
      </c>
      <c r="B11" s="36" t="s">
        <v>61</v>
      </c>
      <c r="C11" s="41">
        <v>891995.5</v>
      </c>
      <c r="D11" s="38">
        <v>1063.3</v>
      </c>
      <c r="E11" s="39">
        <f t="shared" ref="E11:G11" si="30">DL11+EH11-ED11</f>
        <v>2032314.1</v>
      </c>
      <c r="F11" s="39">
        <f t="shared" si="30"/>
        <v>2032314.1</v>
      </c>
      <c r="G11" s="40">
        <f t="shared" si="30"/>
        <v>2149720.3</v>
      </c>
      <c r="H11" s="40">
        <f t="shared" si="1"/>
        <v>105.776971187672</v>
      </c>
      <c r="I11" s="40">
        <f t="shared" si="2"/>
        <v>105.776971187672</v>
      </c>
      <c r="J11" s="40">
        <f t="shared" ref="J11:L11" si="31">T11+Y11+AI11+AN11+AS11+AX11+BP11+BX11+CA11+CD11+CG11+CJ11+CP11+CS11+CY11+DB11+DH11+AD11</f>
        <v>438539.7</v>
      </c>
      <c r="K11" s="40">
        <f t="shared" si="31"/>
        <v>438539.7</v>
      </c>
      <c r="L11" s="40">
        <f t="shared" si="31"/>
        <v>540863.9</v>
      </c>
      <c r="M11" s="40">
        <f t="shared" si="4"/>
        <v>123.332938842253</v>
      </c>
      <c r="N11" s="40">
        <f t="shared" si="5"/>
        <v>123.332938842253</v>
      </c>
      <c r="O11" s="40">
        <f t="shared" ref="O11:Q11" si="32">T11+Y11+AD11</f>
        <v>143721.6</v>
      </c>
      <c r="P11" s="40">
        <f t="shared" si="32"/>
        <v>143721.6</v>
      </c>
      <c r="Q11" s="40">
        <f t="shared" si="32"/>
        <v>161845.1</v>
      </c>
      <c r="R11" s="40">
        <f t="shared" si="7"/>
        <v>112.610143499655</v>
      </c>
      <c r="S11" s="78">
        <f t="shared" si="8"/>
        <v>112.610143499655</v>
      </c>
      <c r="T11" s="79">
        <v>1796.9</v>
      </c>
      <c r="U11" s="79">
        <v>1796.9</v>
      </c>
      <c r="V11" s="40">
        <v>2269.4</v>
      </c>
      <c r="W11" s="40">
        <f t="shared" si="9"/>
        <v>126.295286326451</v>
      </c>
      <c r="X11" s="78">
        <f t="shared" si="10"/>
        <v>126.295286326451</v>
      </c>
      <c r="Y11" s="79">
        <v>13193</v>
      </c>
      <c r="Z11" s="79">
        <v>13193</v>
      </c>
      <c r="AA11" s="85">
        <v>22309.1</v>
      </c>
      <c r="AB11" s="40">
        <f t="shared" si="11"/>
        <v>169.098006518608</v>
      </c>
      <c r="AC11" s="78">
        <f t="shared" si="12"/>
        <v>169.098006518608</v>
      </c>
      <c r="AD11" s="79">
        <v>128731.7</v>
      </c>
      <c r="AE11" s="79">
        <v>128731.7</v>
      </c>
      <c r="AF11" s="78">
        <v>137266.6</v>
      </c>
      <c r="AG11" s="40">
        <f t="shared" si="13"/>
        <v>106.629990903561</v>
      </c>
      <c r="AH11" s="78">
        <f t="shared" si="14"/>
        <v>106.629990903561</v>
      </c>
      <c r="AI11" s="86">
        <v>195054.7</v>
      </c>
      <c r="AJ11" s="86">
        <v>195054.7</v>
      </c>
      <c r="AK11" s="40">
        <v>188788.2</v>
      </c>
      <c r="AL11" s="40">
        <f t="shared" si="15"/>
        <v>96.787311456735</v>
      </c>
      <c r="AM11" s="78">
        <f t="shared" si="16"/>
        <v>96.787311456735</v>
      </c>
      <c r="AN11" s="83">
        <v>9363.6</v>
      </c>
      <c r="AO11" s="83">
        <v>9363.6</v>
      </c>
      <c r="AP11" s="40">
        <v>20324.2</v>
      </c>
      <c r="AQ11" s="40">
        <f t="shared" si="17"/>
        <v>217.055406040412</v>
      </c>
      <c r="AR11" s="78">
        <f t="shared" si="18"/>
        <v>217.055406040412</v>
      </c>
      <c r="AS11" s="92">
        <v>0</v>
      </c>
      <c r="AT11" s="92">
        <v>0</v>
      </c>
      <c r="AU11" s="40">
        <v>0</v>
      </c>
      <c r="AV11" s="40" t="e">
        <f t="shared" si="19"/>
        <v>#DIV/0!</v>
      </c>
      <c r="AW11" s="78" t="e">
        <f t="shared" si="20"/>
        <v>#DIV/0!</v>
      </c>
      <c r="AX11" s="83">
        <v>0</v>
      </c>
      <c r="AY11" s="83">
        <v>0</v>
      </c>
      <c r="AZ11" s="78">
        <v>0</v>
      </c>
      <c r="BA11" s="78">
        <v>0</v>
      </c>
      <c r="BB11" s="78">
        <v>0</v>
      </c>
      <c r="BC11" s="101"/>
      <c r="BD11" s="86">
        <v>1004460.3</v>
      </c>
      <c r="BE11" s="86">
        <v>1004460.3</v>
      </c>
      <c r="BF11" s="78">
        <v>1004460.3</v>
      </c>
      <c r="BG11" s="106">
        <v>0</v>
      </c>
      <c r="BH11" s="106">
        <v>0</v>
      </c>
      <c r="BI11" s="106">
        <v>890.6</v>
      </c>
      <c r="BJ11" s="108"/>
      <c r="BK11" s="108">
        <v>0</v>
      </c>
      <c r="BL11" s="78">
        <v>653.7</v>
      </c>
      <c r="BM11" s="78">
        <v>0</v>
      </c>
      <c r="BN11" s="78">
        <v>0</v>
      </c>
      <c r="BO11" s="78">
        <v>0</v>
      </c>
      <c r="BP11" s="78">
        <v>0</v>
      </c>
      <c r="BQ11" s="78">
        <v>0</v>
      </c>
      <c r="BR11" s="78">
        <v>0</v>
      </c>
      <c r="BS11" s="40">
        <f t="shared" ref="BS11:BU11" si="33">BX11+CA11+CD11+CG11</f>
        <v>14607.8</v>
      </c>
      <c r="BT11" s="40">
        <f t="shared" si="33"/>
        <v>14607.8</v>
      </c>
      <c r="BU11" s="40">
        <f t="shared" si="33"/>
        <v>12772.2</v>
      </c>
      <c r="BV11" s="40">
        <f t="shared" si="22"/>
        <v>87.4341105436822</v>
      </c>
      <c r="BW11" s="78">
        <f t="shared" si="23"/>
        <v>87.4341105436822</v>
      </c>
      <c r="BX11" s="86">
        <v>11067.8</v>
      </c>
      <c r="BY11" s="86">
        <v>11067.8</v>
      </c>
      <c r="BZ11" s="40">
        <v>5689</v>
      </c>
      <c r="CA11" s="78">
        <v>0</v>
      </c>
      <c r="CB11" s="78">
        <v>0</v>
      </c>
      <c r="CC11" s="40">
        <v>2958.2</v>
      </c>
      <c r="CD11" s="78">
        <v>0</v>
      </c>
      <c r="CE11" s="78">
        <v>0</v>
      </c>
      <c r="CF11" s="78">
        <v>0</v>
      </c>
      <c r="CG11" s="86">
        <v>3540</v>
      </c>
      <c r="CH11" s="86">
        <v>3540</v>
      </c>
      <c r="CI11" s="78">
        <v>4125</v>
      </c>
      <c r="CJ11" s="78">
        <v>0</v>
      </c>
      <c r="CK11" s="78">
        <v>0</v>
      </c>
      <c r="CL11" s="78">
        <v>0</v>
      </c>
      <c r="CM11" s="86"/>
      <c r="CN11" s="86">
        <v>0</v>
      </c>
      <c r="CO11" s="78">
        <v>0</v>
      </c>
      <c r="CP11" s="86"/>
      <c r="CQ11" s="83">
        <v>0</v>
      </c>
      <c r="CR11" s="78">
        <v>-32.2</v>
      </c>
      <c r="CS11" s="86">
        <v>74312</v>
      </c>
      <c r="CT11" s="86">
        <v>74312</v>
      </c>
      <c r="CU11" s="129">
        <v>114620.5</v>
      </c>
      <c r="CV11" s="78">
        <v>29612</v>
      </c>
      <c r="CW11" s="78">
        <v>29612</v>
      </c>
      <c r="CX11" s="78">
        <v>39713.4</v>
      </c>
      <c r="CY11" s="86"/>
      <c r="CZ11" s="86">
        <v>0</v>
      </c>
      <c r="DA11" s="78">
        <v>1973.3</v>
      </c>
      <c r="DB11" s="78">
        <v>0</v>
      </c>
      <c r="DC11" s="78">
        <v>0</v>
      </c>
      <c r="DD11" s="78">
        <v>1098</v>
      </c>
      <c r="DE11" s="78">
        <v>0</v>
      </c>
      <c r="DF11" s="78">
        <v>0</v>
      </c>
      <c r="DG11" s="78">
        <v>0</v>
      </c>
      <c r="DH11" s="41">
        <v>1480</v>
      </c>
      <c r="DI11" s="41">
        <v>1480</v>
      </c>
      <c r="DJ11" s="40">
        <v>39474.6</v>
      </c>
      <c r="DK11" s="40"/>
      <c r="DL11" s="40">
        <f t="shared" si="24"/>
        <v>1443000</v>
      </c>
      <c r="DM11" s="40">
        <f t="shared" si="25"/>
        <v>1443000</v>
      </c>
      <c r="DN11" s="40">
        <f t="shared" si="26"/>
        <v>1546868.5</v>
      </c>
      <c r="DO11" s="78">
        <v>0</v>
      </c>
      <c r="DP11" s="78">
        <v>0</v>
      </c>
      <c r="DQ11" s="78">
        <v>0</v>
      </c>
      <c r="DR11" s="41">
        <v>589314.1</v>
      </c>
      <c r="DS11" s="41">
        <v>589314.1</v>
      </c>
      <c r="DT11" s="78">
        <v>602851.8</v>
      </c>
      <c r="DU11" s="78">
        <v>0</v>
      </c>
      <c r="DV11" s="78">
        <v>0</v>
      </c>
      <c r="DW11" s="78">
        <v>0</v>
      </c>
      <c r="DX11" s="78">
        <v>0</v>
      </c>
      <c r="DY11" s="78">
        <v>0</v>
      </c>
      <c r="DZ11" s="78">
        <v>0</v>
      </c>
      <c r="EA11" s="78">
        <v>0</v>
      </c>
      <c r="EB11" s="78">
        <v>0</v>
      </c>
      <c r="EC11" s="78">
        <v>0</v>
      </c>
      <c r="ED11" s="157">
        <v>242600</v>
      </c>
      <c r="EE11" s="157">
        <v>242600</v>
      </c>
      <c r="EF11" s="40">
        <v>242600</v>
      </c>
      <c r="EG11" s="40"/>
      <c r="EH11" s="40">
        <f t="shared" si="27"/>
        <v>831914.1</v>
      </c>
      <c r="EI11" s="40">
        <f t="shared" si="28"/>
        <v>831914.1</v>
      </c>
      <c r="EJ11" s="40">
        <f t="shared" si="29"/>
        <v>845451.8</v>
      </c>
      <c r="EK11" s="172"/>
      <c r="EL11" s="172"/>
      <c r="EM11" s="172"/>
      <c r="EN11" s="172"/>
      <c r="EO11" s="172"/>
      <c r="EP11" s="172"/>
      <c r="EQ11" s="172"/>
      <c r="ER11" s="172"/>
      <c r="ES11" s="172"/>
      <c r="ET11" s="172"/>
      <c r="EU11" s="172"/>
      <c r="EV11" s="172"/>
      <c r="EW11" s="172"/>
      <c r="EX11" s="172"/>
      <c r="EY11" s="172"/>
      <c r="EZ11" s="172"/>
      <c r="FA11" s="172"/>
      <c r="FB11" s="172"/>
      <c r="FC11" s="172"/>
      <c r="FD11" s="172"/>
      <c r="FE11" s="172"/>
      <c r="FF11" s="172"/>
      <c r="FG11" s="172"/>
      <c r="FH11" s="172"/>
      <c r="FI11" s="172"/>
      <c r="FJ11" s="172"/>
      <c r="FK11" s="172"/>
      <c r="FL11" s="172"/>
      <c r="FM11" s="172"/>
      <c r="FN11" s="172"/>
      <c r="FO11" s="172"/>
      <c r="FP11" s="172"/>
      <c r="FQ11" s="172"/>
      <c r="FR11" s="172"/>
      <c r="FS11" s="172"/>
      <c r="FT11" s="172"/>
      <c r="FU11" s="172"/>
      <c r="FV11" s="172"/>
      <c r="FW11" s="172"/>
      <c r="FX11" s="172"/>
      <c r="FY11" s="172"/>
      <c r="FZ11" s="172"/>
      <c r="GA11" s="172"/>
      <c r="GB11" s="172"/>
      <c r="GC11" s="172"/>
      <c r="GD11" s="172"/>
      <c r="GE11" s="172"/>
      <c r="GF11" s="172"/>
      <c r="GG11" s="172"/>
      <c r="GH11" s="172"/>
      <c r="GI11" s="172"/>
      <c r="GJ11" s="172"/>
      <c r="GK11" s="172"/>
      <c r="GL11" s="172"/>
      <c r="GM11" s="172"/>
      <c r="GN11" s="172"/>
      <c r="GO11" s="172"/>
      <c r="GP11" s="172"/>
      <c r="GQ11" s="172"/>
      <c r="GR11" s="172"/>
      <c r="GS11" s="172"/>
      <c r="GT11" s="172"/>
      <c r="GU11" s="172"/>
      <c r="GV11" s="172"/>
      <c r="GW11" s="172"/>
      <c r="GX11" s="172"/>
      <c r="GY11" s="172"/>
      <c r="GZ11" s="172"/>
      <c r="HA11" s="172"/>
      <c r="HB11" s="172"/>
      <c r="HC11" s="172"/>
      <c r="HD11" s="172"/>
      <c r="HE11" s="172"/>
      <c r="HF11" s="172"/>
      <c r="HG11" s="172"/>
      <c r="HH11" s="172"/>
      <c r="HI11" s="172"/>
      <c r="HJ11" s="172"/>
      <c r="HK11" s="172"/>
      <c r="HL11" s="172"/>
      <c r="HM11" s="172"/>
      <c r="HN11" s="172"/>
      <c r="HO11" s="172"/>
      <c r="HP11" s="172"/>
      <c r="HQ11" s="172"/>
      <c r="HR11" s="172"/>
      <c r="HS11" s="172"/>
      <c r="HT11" s="172"/>
      <c r="HU11" s="172"/>
      <c r="HV11" s="172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</row>
    <row r="12" s="1" customFormat="1" ht="18" spans="1:256">
      <c r="A12" s="35">
        <v>3</v>
      </c>
      <c r="B12" s="36" t="s">
        <v>62</v>
      </c>
      <c r="C12" s="41">
        <v>286218.3</v>
      </c>
      <c r="D12" s="38">
        <v>0</v>
      </c>
      <c r="E12" s="39">
        <f t="shared" ref="E12:G12" si="34">DL12+EH12-ED12</f>
        <v>1849116.6</v>
      </c>
      <c r="F12" s="39">
        <f t="shared" si="34"/>
        <v>1849116.6</v>
      </c>
      <c r="G12" s="40">
        <f t="shared" si="34"/>
        <v>2019966.356</v>
      </c>
      <c r="H12" s="40">
        <f t="shared" si="1"/>
        <v>109.239533948265</v>
      </c>
      <c r="I12" s="40">
        <f t="shared" si="2"/>
        <v>109.239533948265</v>
      </c>
      <c r="J12" s="40">
        <f t="shared" ref="J12:L12" si="35">T12+Y12+AI12+AN12+AS12+AX12+BP12+BX12+CA12+CD12+CG12+CJ12+CP12+CS12+CY12+DB12+DH12+AD12</f>
        <v>415933</v>
      </c>
      <c r="K12" s="40">
        <f t="shared" si="35"/>
        <v>415933</v>
      </c>
      <c r="L12" s="40">
        <f t="shared" si="35"/>
        <v>531315.623</v>
      </c>
      <c r="M12" s="40">
        <f t="shared" si="4"/>
        <v>127.74067530107</v>
      </c>
      <c r="N12" s="40">
        <f t="shared" si="5"/>
        <v>127.74067530107</v>
      </c>
      <c r="O12" s="40">
        <f t="shared" ref="O12:Q12" si="36">T12+Y12+AD12</f>
        <v>142000</v>
      </c>
      <c r="P12" s="40">
        <f t="shared" si="36"/>
        <v>142000</v>
      </c>
      <c r="Q12" s="40">
        <f t="shared" si="36"/>
        <v>164886.039</v>
      </c>
      <c r="R12" s="40">
        <f t="shared" si="7"/>
        <v>116.116928873239</v>
      </c>
      <c r="S12" s="78">
        <f t="shared" si="8"/>
        <v>116.116928873239</v>
      </c>
      <c r="T12" s="79">
        <v>2000</v>
      </c>
      <c r="U12" s="79">
        <v>2000</v>
      </c>
      <c r="V12" s="40">
        <v>868.192</v>
      </c>
      <c r="W12" s="40">
        <f t="shared" si="9"/>
        <v>43.4096</v>
      </c>
      <c r="X12" s="78">
        <f t="shared" si="10"/>
        <v>43.4096</v>
      </c>
      <c r="Y12" s="86">
        <v>10000</v>
      </c>
      <c r="Z12" s="86">
        <v>10000</v>
      </c>
      <c r="AA12" s="40">
        <v>26012.013</v>
      </c>
      <c r="AB12" s="40">
        <f t="shared" si="11"/>
        <v>260.12013</v>
      </c>
      <c r="AC12" s="78">
        <f t="shared" si="12"/>
        <v>260.12013</v>
      </c>
      <c r="AD12" s="86">
        <v>130000</v>
      </c>
      <c r="AE12" s="86">
        <v>130000</v>
      </c>
      <c r="AF12" s="78">
        <v>138005.834</v>
      </c>
      <c r="AG12" s="40">
        <f t="shared" si="13"/>
        <v>106.158333846154</v>
      </c>
      <c r="AH12" s="78">
        <f t="shared" si="14"/>
        <v>106.158333846154</v>
      </c>
      <c r="AI12" s="86">
        <v>162000</v>
      </c>
      <c r="AJ12" s="86">
        <v>162000</v>
      </c>
      <c r="AK12" s="40">
        <v>185415.659</v>
      </c>
      <c r="AL12" s="40">
        <f t="shared" si="15"/>
        <v>114.454110493827</v>
      </c>
      <c r="AM12" s="78">
        <f t="shared" si="16"/>
        <v>114.454110493827</v>
      </c>
      <c r="AN12" s="83">
        <v>10345</v>
      </c>
      <c r="AO12" s="83">
        <v>10345</v>
      </c>
      <c r="AP12" s="40">
        <v>37089.959</v>
      </c>
      <c r="AQ12" s="40">
        <f t="shared" si="17"/>
        <v>358.53029482842</v>
      </c>
      <c r="AR12" s="78">
        <f t="shared" si="18"/>
        <v>358.53029482842</v>
      </c>
      <c r="AS12" s="92">
        <v>0</v>
      </c>
      <c r="AT12" s="92">
        <v>0</v>
      </c>
      <c r="AU12" s="40">
        <v>0</v>
      </c>
      <c r="AV12" s="40" t="e">
        <f t="shared" si="19"/>
        <v>#DIV/0!</v>
      </c>
      <c r="AW12" s="78" t="e">
        <f t="shared" si="20"/>
        <v>#DIV/0!</v>
      </c>
      <c r="AX12" s="83">
        <v>0</v>
      </c>
      <c r="AY12" s="83">
        <v>0</v>
      </c>
      <c r="AZ12" s="78">
        <v>0</v>
      </c>
      <c r="BA12" s="78">
        <v>0</v>
      </c>
      <c r="BB12" s="78">
        <v>0</v>
      </c>
      <c r="BC12" s="101"/>
      <c r="BD12" s="86">
        <v>1190086.9</v>
      </c>
      <c r="BE12" s="86">
        <v>1190086.9</v>
      </c>
      <c r="BF12" s="78">
        <v>1190086.9</v>
      </c>
      <c r="BG12" s="106">
        <v>0</v>
      </c>
      <c r="BH12" s="106">
        <v>0</v>
      </c>
      <c r="BI12" s="106">
        <v>264.7</v>
      </c>
      <c r="BJ12" s="108"/>
      <c r="BK12" s="108">
        <v>0</v>
      </c>
      <c r="BL12" s="78">
        <v>0</v>
      </c>
      <c r="BM12" s="78">
        <v>0</v>
      </c>
      <c r="BN12" s="78">
        <v>0</v>
      </c>
      <c r="BO12" s="78">
        <v>0</v>
      </c>
      <c r="BP12" s="78">
        <v>0</v>
      </c>
      <c r="BQ12" s="78">
        <v>0</v>
      </c>
      <c r="BR12" s="78">
        <v>0</v>
      </c>
      <c r="BS12" s="40">
        <f t="shared" ref="BS12:BU12" si="37">BX12+CA12+CD12+CG12</f>
        <v>8000</v>
      </c>
      <c r="BT12" s="40">
        <f t="shared" si="37"/>
        <v>8000</v>
      </c>
      <c r="BU12" s="40">
        <f t="shared" si="37"/>
        <v>6705.795</v>
      </c>
      <c r="BV12" s="40">
        <f t="shared" si="22"/>
        <v>83.8224375</v>
      </c>
      <c r="BW12" s="78">
        <f t="shared" si="23"/>
        <v>83.8224375</v>
      </c>
      <c r="BX12" s="86">
        <v>5000</v>
      </c>
      <c r="BY12" s="86">
        <v>5000</v>
      </c>
      <c r="BZ12" s="40">
        <v>1797.925</v>
      </c>
      <c r="CA12" s="78">
        <v>0</v>
      </c>
      <c r="CB12" s="78">
        <v>0</v>
      </c>
      <c r="CC12" s="40">
        <v>1662.67</v>
      </c>
      <c r="CD12" s="78">
        <v>0</v>
      </c>
      <c r="CE12" s="78">
        <v>0</v>
      </c>
      <c r="CF12" s="78">
        <v>0</v>
      </c>
      <c r="CG12" s="86">
        <v>3000</v>
      </c>
      <c r="CH12" s="86">
        <v>3000</v>
      </c>
      <c r="CI12" s="78">
        <v>3245.2</v>
      </c>
      <c r="CJ12" s="78">
        <v>0</v>
      </c>
      <c r="CK12" s="78">
        <v>0</v>
      </c>
      <c r="CL12" s="78">
        <v>0</v>
      </c>
      <c r="CM12" s="86"/>
      <c r="CN12" s="86">
        <v>0</v>
      </c>
      <c r="CO12" s="78">
        <v>0</v>
      </c>
      <c r="CP12" s="86"/>
      <c r="CQ12" s="83">
        <v>0</v>
      </c>
      <c r="CR12" s="78">
        <v>0</v>
      </c>
      <c r="CS12" s="86">
        <v>76000</v>
      </c>
      <c r="CT12" s="86">
        <v>76000</v>
      </c>
      <c r="CU12" s="78">
        <v>77041.803</v>
      </c>
      <c r="CV12" s="78">
        <v>28000</v>
      </c>
      <c r="CW12" s="78">
        <v>28000</v>
      </c>
      <c r="CX12" s="78">
        <v>25095.903</v>
      </c>
      <c r="CY12" s="86">
        <v>7000</v>
      </c>
      <c r="CZ12" s="86">
        <v>7000</v>
      </c>
      <c r="DA12" s="78">
        <v>40277.119</v>
      </c>
      <c r="DB12" s="78">
        <v>0</v>
      </c>
      <c r="DC12" s="78">
        <v>0</v>
      </c>
      <c r="DD12" s="78">
        <v>0</v>
      </c>
      <c r="DE12" s="78">
        <v>0</v>
      </c>
      <c r="DF12" s="78">
        <v>0</v>
      </c>
      <c r="DG12" s="78">
        <v>0</v>
      </c>
      <c r="DH12" s="41">
        <v>10588</v>
      </c>
      <c r="DI12" s="41">
        <v>10588</v>
      </c>
      <c r="DJ12" s="40">
        <v>19899.249</v>
      </c>
      <c r="DK12" s="40"/>
      <c r="DL12" s="40">
        <f t="shared" si="24"/>
        <v>1606019.9</v>
      </c>
      <c r="DM12" s="40">
        <f t="shared" si="25"/>
        <v>1606019.9</v>
      </c>
      <c r="DN12" s="40">
        <f t="shared" si="26"/>
        <v>1721667.223</v>
      </c>
      <c r="DO12" s="78">
        <v>0</v>
      </c>
      <c r="DP12" s="78">
        <v>0</v>
      </c>
      <c r="DQ12" s="78">
        <v>20900</v>
      </c>
      <c r="DR12" s="41">
        <v>210429</v>
      </c>
      <c r="DS12" s="41">
        <v>210429</v>
      </c>
      <c r="DT12" s="78">
        <v>255500.723</v>
      </c>
      <c r="DU12" s="78">
        <v>0</v>
      </c>
      <c r="DV12" s="78">
        <v>0</v>
      </c>
      <c r="DW12" s="78">
        <v>0</v>
      </c>
      <c r="DX12" s="78">
        <v>32667.7</v>
      </c>
      <c r="DY12" s="78">
        <v>32667.7</v>
      </c>
      <c r="DZ12" s="78">
        <v>21898.41</v>
      </c>
      <c r="EA12" s="78">
        <v>0</v>
      </c>
      <c r="EB12" s="78">
        <v>0</v>
      </c>
      <c r="EC12" s="78">
        <v>0</v>
      </c>
      <c r="ED12" s="86">
        <v>161524.9</v>
      </c>
      <c r="EE12" s="86">
        <v>161524.9</v>
      </c>
      <c r="EF12" s="78">
        <v>161524.9</v>
      </c>
      <c r="EG12" s="40"/>
      <c r="EH12" s="40">
        <f t="shared" si="27"/>
        <v>404621.6</v>
      </c>
      <c r="EI12" s="40">
        <f t="shared" si="28"/>
        <v>404621.6</v>
      </c>
      <c r="EJ12" s="40">
        <f t="shared" si="29"/>
        <v>459824.033</v>
      </c>
      <c r="EK12" s="172"/>
      <c r="EL12" s="172"/>
      <c r="EM12" s="172"/>
      <c r="EN12" s="172"/>
      <c r="EO12" s="172"/>
      <c r="EP12" s="172"/>
      <c r="EQ12" s="172"/>
      <c r="ER12" s="172"/>
      <c r="ES12" s="172"/>
      <c r="ET12" s="172"/>
      <c r="EU12" s="172"/>
      <c r="EV12" s="172"/>
      <c r="EW12" s="172"/>
      <c r="EX12" s="172"/>
      <c r="EY12" s="172"/>
      <c r="EZ12" s="172"/>
      <c r="FA12" s="172"/>
      <c r="FB12" s="172"/>
      <c r="FC12" s="172"/>
      <c r="FD12" s="172"/>
      <c r="FE12" s="172"/>
      <c r="FF12" s="172"/>
      <c r="FG12" s="172"/>
      <c r="FH12" s="172"/>
      <c r="FI12" s="172"/>
      <c r="FJ12" s="172"/>
      <c r="FK12" s="172"/>
      <c r="FL12" s="172"/>
      <c r="FM12" s="172"/>
      <c r="FN12" s="172"/>
      <c r="FO12" s="172"/>
      <c r="FP12" s="172"/>
      <c r="FQ12" s="172"/>
      <c r="FR12" s="172"/>
      <c r="FS12" s="172"/>
      <c r="FT12" s="172"/>
      <c r="FU12" s="172"/>
      <c r="FV12" s="172"/>
      <c r="FW12" s="172"/>
      <c r="FX12" s="172"/>
      <c r="FY12" s="172"/>
      <c r="FZ12" s="172"/>
      <c r="GA12" s="172"/>
      <c r="GB12" s="172"/>
      <c r="GC12" s="172"/>
      <c r="GD12" s="172"/>
      <c r="GE12" s="172"/>
      <c r="GF12" s="172"/>
      <c r="GG12" s="172"/>
      <c r="GH12" s="172"/>
      <c r="GI12" s="172"/>
      <c r="GJ12" s="172"/>
      <c r="GK12" s="172"/>
      <c r="GL12" s="172"/>
      <c r="GM12" s="172"/>
      <c r="GN12" s="172"/>
      <c r="GO12" s="172"/>
      <c r="GP12" s="172"/>
      <c r="GQ12" s="172"/>
      <c r="GR12" s="172"/>
      <c r="GS12" s="172"/>
      <c r="GT12" s="172"/>
      <c r="GU12" s="172"/>
      <c r="GV12" s="172"/>
      <c r="GW12" s="172"/>
      <c r="GX12" s="172"/>
      <c r="GY12" s="172"/>
      <c r="GZ12" s="172"/>
      <c r="HA12" s="172"/>
      <c r="HB12" s="172"/>
      <c r="HC12" s="172"/>
      <c r="HD12" s="172"/>
      <c r="HE12" s="172"/>
      <c r="HF12" s="172"/>
      <c r="HG12" s="172"/>
      <c r="HH12" s="172"/>
      <c r="HI12" s="172"/>
      <c r="HJ12" s="172"/>
      <c r="HK12" s="172"/>
      <c r="HL12" s="172"/>
      <c r="HM12" s="172"/>
      <c r="HN12" s="172"/>
      <c r="HO12" s="172"/>
      <c r="HP12" s="172"/>
      <c r="HQ12" s="172"/>
      <c r="HR12" s="172"/>
      <c r="HS12" s="172"/>
      <c r="HT12" s="172"/>
      <c r="HU12" s="172"/>
      <c r="HV12" s="172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</row>
    <row r="13" s="1" customFormat="1" ht="18" spans="1:256">
      <c r="A13" s="35">
        <v>4</v>
      </c>
      <c r="B13" s="36" t="s">
        <v>63</v>
      </c>
      <c r="C13" s="41">
        <v>703829.8</v>
      </c>
      <c r="D13" s="42">
        <v>0</v>
      </c>
      <c r="E13" s="39">
        <f t="shared" ref="E13:G13" si="38">DL13+EH13-ED13</f>
        <v>1947303.8</v>
      </c>
      <c r="F13" s="39">
        <f t="shared" si="38"/>
        <v>1947303.8</v>
      </c>
      <c r="G13" s="40">
        <f t="shared" si="38"/>
        <v>1872039.4</v>
      </c>
      <c r="H13" s="40">
        <f t="shared" si="1"/>
        <v>96.1349430941387</v>
      </c>
      <c r="I13" s="40">
        <f t="shared" si="2"/>
        <v>96.1349430941387</v>
      </c>
      <c r="J13" s="40">
        <f t="shared" ref="J13:L13" si="39">T13+Y13+AI13+AN13+AS13+AX13+BP13+BX13+CA13+CD13+CG13+CJ13+CP13+CS13+CY13+DB13+DH13+AD13</f>
        <v>807010.3</v>
      </c>
      <c r="K13" s="40">
        <f t="shared" si="39"/>
        <v>807010.3</v>
      </c>
      <c r="L13" s="40">
        <f t="shared" si="39"/>
        <v>792318.2</v>
      </c>
      <c r="M13" s="40">
        <f t="shared" si="4"/>
        <v>98.1794408324157</v>
      </c>
      <c r="N13" s="40">
        <f t="shared" si="5"/>
        <v>98.1794408324157</v>
      </c>
      <c r="O13" s="40">
        <f t="shared" ref="O13:Q13" si="40">T13+Y13+AD13</f>
        <v>226550</v>
      </c>
      <c r="P13" s="40">
        <f t="shared" si="40"/>
        <v>226550</v>
      </c>
      <c r="Q13" s="40">
        <f t="shared" si="40"/>
        <v>221306.7</v>
      </c>
      <c r="R13" s="40">
        <f t="shared" si="7"/>
        <v>97.6855881703818</v>
      </c>
      <c r="S13" s="78">
        <f t="shared" si="8"/>
        <v>97.6855881703818</v>
      </c>
      <c r="T13" s="81">
        <v>15800</v>
      </c>
      <c r="U13" s="81">
        <v>15800</v>
      </c>
      <c r="V13" s="82">
        <v>6709</v>
      </c>
      <c r="W13" s="40">
        <f t="shared" si="9"/>
        <v>42.4620253164557</v>
      </c>
      <c r="X13" s="78">
        <f t="shared" si="10"/>
        <v>42.4620253164557</v>
      </c>
      <c r="Y13" s="87">
        <v>18350</v>
      </c>
      <c r="Z13" s="87">
        <v>18350</v>
      </c>
      <c r="AA13" s="88">
        <v>10581.8</v>
      </c>
      <c r="AB13" s="40">
        <f t="shared" si="11"/>
        <v>57.666485013624</v>
      </c>
      <c r="AC13" s="78">
        <f t="shared" si="12"/>
        <v>57.666485013624</v>
      </c>
      <c r="AD13" s="78">
        <v>192400</v>
      </c>
      <c r="AE13" s="78">
        <v>192400</v>
      </c>
      <c r="AF13" s="89">
        <v>204015.9</v>
      </c>
      <c r="AG13" s="40">
        <f t="shared" si="13"/>
        <v>106.03737006237</v>
      </c>
      <c r="AH13" s="78">
        <f t="shared" si="14"/>
        <v>106.03737006237</v>
      </c>
      <c r="AI13" s="81">
        <v>305000</v>
      </c>
      <c r="AJ13" s="81">
        <v>305000</v>
      </c>
      <c r="AK13" s="88">
        <v>241533.4</v>
      </c>
      <c r="AL13" s="40">
        <f t="shared" si="15"/>
        <v>79.1912786885246</v>
      </c>
      <c r="AM13" s="78">
        <f t="shared" si="16"/>
        <v>79.1912786885246</v>
      </c>
      <c r="AN13" s="81">
        <v>43906</v>
      </c>
      <c r="AO13" s="81">
        <v>43906</v>
      </c>
      <c r="AP13" s="88">
        <v>75705.4</v>
      </c>
      <c r="AQ13" s="40">
        <f t="shared" si="17"/>
        <v>172.426092105862</v>
      </c>
      <c r="AR13" s="78">
        <f t="shared" si="18"/>
        <v>172.426092105862</v>
      </c>
      <c r="AS13" s="92">
        <v>0</v>
      </c>
      <c r="AT13" s="92">
        <v>0</v>
      </c>
      <c r="AU13" s="40">
        <v>0</v>
      </c>
      <c r="AV13" s="40" t="e">
        <f t="shared" si="19"/>
        <v>#DIV/0!</v>
      </c>
      <c r="AW13" s="78" t="e">
        <f t="shared" si="20"/>
        <v>#DIV/0!</v>
      </c>
      <c r="AX13" s="102">
        <v>0</v>
      </c>
      <c r="AY13" s="102">
        <v>0</v>
      </c>
      <c r="AZ13" s="78">
        <v>0</v>
      </c>
      <c r="BA13" s="78">
        <v>0</v>
      </c>
      <c r="BB13" s="78">
        <v>0</v>
      </c>
      <c r="BC13" s="101"/>
      <c r="BD13" s="78">
        <v>907978.4</v>
      </c>
      <c r="BE13" s="78">
        <v>907978.4</v>
      </c>
      <c r="BF13" s="78">
        <v>907978.4</v>
      </c>
      <c r="BG13" s="106">
        <v>0</v>
      </c>
      <c r="BH13" s="106">
        <v>0</v>
      </c>
      <c r="BI13" s="106">
        <v>0</v>
      </c>
      <c r="BJ13" s="109">
        <v>5011.3</v>
      </c>
      <c r="BK13" s="109">
        <v>5011.3</v>
      </c>
      <c r="BL13" s="78">
        <v>5011.3</v>
      </c>
      <c r="BM13" s="78">
        <v>0</v>
      </c>
      <c r="BN13" s="78">
        <v>0</v>
      </c>
      <c r="BO13" s="78">
        <v>0</v>
      </c>
      <c r="BP13" s="78">
        <v>0</v>
      </c>
      <c r="BQ13" s="78">
        <v>0</v>
      </c>
      <c r="BR13" s="78">
        <v>0</v>
      </c>
      <c r="BS13" s="40">
        <f t="shared" ref="BS13:BU13" si="41">BX13+CA13+CD13+CG13</f>
        <v>15844.6</v>
      </c>
      <c r="BT13" s="40">
        <f t="shared" si="41"/>
        <v>15844.6</v>
      </c>
      <c r="BU13" s="40">
        <f t="shared" si="41"/>
        <v>17137.7</v>
      </c>
      <c r="BV13" s="40">
        <f t="shared" si="22"/>
        <v>108.161140072959</v>
      </c>
      <c r="BW13" s="78">
        <f t="shared" si="23"/>
        <v>108.161140072959</v>
      </c>
      <c r="BX13" s="81">
        <v>15174.6</v>
      </c>
      <c r="BY13" s="81">
        <v>15174.6</v>
      </c>
      <c r="BZ13" s="40">
        <v>14666.3</v>
      </c>
      <c r="CA13" s="78">
        <v>0</v>
      </c>
      <c r="CB13" s="78">
        <v>0</v>
      </c>
      <c r="CC13" s="40">
        <v>295.2</v>
      </c>
      <c r="CD13" s="78">
        <v>0</v>
      </c>
      <c r="CE13" s="78">
        <v>0</v>
      </c>
      <c r="CF13" s="78">
        <v>3</v>
      </c>
      <c r="CG13" s="81">
        <v>670</v>
      </c>
      <c r="CH13" s="81">
        <v>670</v>
      </c>
      <c r="CI13" s="78">
        <v>2173.2</v>
      </c>
      <c r="CJ13" s="78">
        <v>0</v>
      </c>
      <c r="CK13" s="78">
        <v>0</v>
      </c>
      <c r="CL13" s="78">
        <v>0</v>
      </c>
      <c r="CM13" s="78"/>
      <c r="CN13" s="78">
        <v>0</v>
      </c>
      <c r="CO13" s="78">
        <v>0</v>
      </c>
      <c r="CP13" s="81"/>
      <c r="CQ13" s="81">
        <v>0</v>
      </c>
      <c r="CR13" s="78">
        <v>0</v>
      </c>
      <c r="CS13" s="81">
        <v>112060</v>
      </c>
      <c r="CT13" s="81">
        <v>112060</v>
      </c>
      <c r="CU13" s="130">
        <v>101486.2</v>
      </c>
      <c r="CV13" s="78">
        <v>54200</v>
      </c>
      <c r="CW13" s="78">
        <v>54200</v>
      </c>
      <c r="CX13" s="78">
        <v>51027.6</v>
      </c>
      <c r="CY13" s="81">
        <v>91500</v>
      </c>
      <c r="CZ13" s="81">
        <v>91500</v>
      </c>
      <c r="DA13" s="78">
        <v>110966.5</v>
      </c>
      <c r="DB13" s="78">
        <v>500</v>
      </c>
      <c r="DC13" s="78">
        <v>500</v>
      </c>
      <c r="DD13" s="78">
        <v>750</v>
      </c>
      <c r="DE13" s="78">
        <v>0</v>
      </c>
      <c r="DF13" s="78">
        <v>0</v>
      </c>
      <c r="DG13" s="78">
        <v>0</v>
      </c>
      <c r="DH13" s="41">
        <v>11649.7</v>
      </c>
      <c r="DI13" s="41">
        <v>11649.7</v>
      </c>
      <c r="DJ13" s="150">
        <v>23432.3</v>
      </c>
      <c r="DK13" s="40"/>
      <c r="DL13" s="40">
        <f t="shared" si="24"/>
        <v>1720000</v>
      </c>
      <c r="DM13" s="40">
        <f t="shared" si="25"/>
        <v>1720000</v>
      </c>
      <c r="DN13" s="40">
        <f t="shared" si="26"/>
        <v>1705307.9</v>
      </c>
      <c r="DO13" s="78">
        <v>0</v>
      </c>
      <c r="DP13" s="78">
        <v>0</v>
      </c>
      <c r="DQ13" s="78">
        <v>0</v>
      </c>
      <c r="DR13" s="41">
        <v>225303.8</v>
      </c>
      <c r="DS13" s="41">
        <v>225303.8</v>
      </c>
      <c r="DT13" s="78">
        <v>164448.5</v>
      </c>
      <c r="DU13" s="78">
        <v>0</v>
      </c>
      <c r="DV13" s="78">
        <v>0</v>
      </c>
      <c r="DW13" s="78">
        <v>0</v>
      </c>
      <c r="DX13" s="78">
        <v>2000</v>
      </c>
      <c r="DY13" s="78">
        <v>2000</v>
      </c>
      <c r="DZ13" s="78">
        <v>2283</v>
      </c>
      <c r="EA13" s="78">
        <v>0</v>
      </c>
      <c r="EB13" s="78">
        <v>0</v>
      </c>
      <c r="EC13" s="78">
        <v>0</v>
      </c>
      <c r="ED13" s="78">
        <v>0</v>
      </c>
      <c r="EE13" s="78">
        <v>0</v>
      </c>
      <c r="EF13" s="40">
        <v>0</v>
      </c>
      <c r="EG13" s="40"/>
      <c r="EH13" s="40">
        <f t="shared" si="27"/>
        <v>227303.8</v>
      </c>
      <c r="EI13" s="40">
        <f t="shared" si="28"/>
        <v>227303.8</v>
      </c>
      <c r="EJ13" s="40">
        <f t="shared" si="29"/>
        <v>166731.5</v>
      </c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</row>
    <row r="14" s="1" customFormat="1" ht="18" spans="1:256">
      <c r="A14" s="35">
        <v>5</v>
      </c>
      <c r="B14" s="36" t="s">
        <v>64</v>
      </c>
      <c r="C14" s="41">
        <v>27218.9</v>
      </c>
      <c r="D14" s="38">
        <v>0</v>
      </c>
      <c r="E14" s="39">
        <f t="shared" ref="E14:G14" si="42">DL14+EH14-ED14</f>
        <v>103980.4</v>
      </c>
      <c r="F14" s="39">
        <f t="shared" si="42"/>
        <v>103980.4</v>
      </c>
      <c r="G14" s="40">
        <f t="shared" si="42"/>
        <v>53456.8</v>
      </c>
      <c r="H14" s="40">
        <f t="shared" si="1"/>
        <v>51.4104581248004</v>
      </c>
      <c r="I14" s="40">
        <f t="shared" si="2"/>
        <v>51.4104581248004</v>
      </c>
      <c r="J14" s="40">
        <f t="shared" ref="J14:L14" si="43">T14+Y14+AI14+AN14+AS14+AX14+BP14+BX14+CA14+CD14+CG14+CJ14+CP14+CS14+CY14+DB14+DH14+AD14</f>
        <v>2791.3</v>
      </c>
      <c r="K14" s="40">
        <f t="shared" si="43"/>
        <v>2791.3</v>
      </c>
      <c r="L14" s="40">
        <f t="shared" si="43"/>
        <v>3456.8</v>
      </c>
      <c r="M14" s="40">
        <f t="shared" si="4"/>
        <v>123.841937448501</v>
      </c>
      <c r="N14" s="40">
        <f t="shared" si="5"/>
        <v>123.841937448501</v>
      </c>
      <c r="O14" s="40">
        <f t="shared" ref="O14:Q14" si="44">T14+Y14+AD14</f>
        <v>1925.3</v>
      </c>
      <c r="P14" s="40">
        <f t="shared" si="44"/>
        <v>1925.3</v>
      </c>
      <c r="Q14" s="40">
        <f t="shared" si="44"/>
        <v>2319.7</v>
      </c>
      <c r="R14" s="40">
        <f t="shared" si="7"/>
        <v>120.485119202202</v>
      </c>
      <c r="S14" s="78">
        <f t="shared" si="8"/>
        <v>120.485119202202</v>
      </c>
      <c r="T14" s="79">
        <v>0</v>
      </c>
      <c r="U14" s="83">
        <v>0</v>
      </c>
      <c r="V14" s="40">
        <v>0</v>
      </c>
      <c r="W14" s="40" t="e">
        <f t="shared" si="9"/>
        <v>#DIV/0!</v>
      </c>
      <c r="X14" s="78" t="e">
        <f t="shared" si="10"/>
        <v>#DIV/0!</v>
      </c>
      <c r="Y14" s="86">
        <v>100</v>
      </c>
      <c r="Z14" s="86">
        <v>100</v>
      </c>
      <c r="AA14" s="40">
        <v>7.3</v>
      </c>
      <c r="AB14" s="40">
        <f t="shared" si="11"/>
        <v>7.3</v>
      </c>
      <c r="AC14" s="78">
        <f t="shared" si="12"/>
        <v>7.3</v>
      </c>
      <c r="AD14" s="86">
        <v>1825.3</v>
      </c>
      <c r="AE14" s="86">
        <v>1825.3</v>
      </c>
      <c r="AF14" s="78">
        <v>2312.4</v>
      </c>
      <c r="AG14" s="40">
        <f t="shared" si="13"/>
        <v>126.686024215198</v>
      </c>
      <c r="AH14" s="78">
        <f t="shared" si="14"/>
        <v>126.686024215198</v>
      </c>
      <c r="AI14" s="86">
        <v>166</v>
      </c>
      <c r="AJ14" s="86">
        <v>166</v>
      </c>
      <c r="AK14" s="40">
        <v>352.9</v>
      </c>
      <c r="AL14" s="40">
        <f t="shared" si="15"/>
        <v>212.590361445783</v>
      </c>
      <c r="AM14" s="78">
        <f t="shared" si="16"/>
        <v>212.590361445783</v>
      </c>
      <c r="AN14" s="83">
        <v>0</v>
      </c>
      <c r="AO14" s="83">
        <v>0</v>
      </c>
      <c r="AP14" s="40">
        <v>5</v>
      </c>
      <c r="AQ14" s="40" t="e">
        <f t="shared" si="17"/>
        <v>#DIV/0!</v>
      </c>
      <c r="AR14" s="78" t="e">
        <f t="shared" si="18"/>
        <v>#DIV/0!</v>
      </c>
      <c r="AS14" s="92">
        <v>0</v>
      </c>
      <c r="AT14" s="92">
        <v>0</v>
      </c>
      <c r="AU14" s="40">
        <v>0</v>
      </c>
      <c r="AV14" s="40" t="e">
        <f t="shared" si="19"/>
        <v>#DIV/0!</v>
      </c>
      <c r="AW14" s="78" t="e">
        <f t="shared" si="20"/>
        <v>#DIV/0!</v>
      </c>
      <c r="AX14" s="83">
        <v>0</v>
      </c>
      <c r="AY14" s="83">
        <v>0</v>
      </c>
      <c r="AZ14" s="78">
        <v>0</v>
      </c>
      <c r="BA14" s="78">
        <v>0</v>
      </c>
      <c r="BB14" s="78">
        <v>0</v>
      </c>
      <c r="BC14" s="101"/>
      <c r="BD14" s="86">
        <v>50000</v>
      </c>
      <c r="BE14" s="86">
        <v>50000</v>
      </c>
      <c r="BF14" s="78">
        <v>50000</v>
      </c>
      <c r="BG14" s="106">
        <v>0</v>
      </c>
      <c r="BH14" s="106">
        <v>0</v>
      </c>
      <c r="BI14" s="106">
        <v>0</v>
      </c>
      <c r="BJ14" s="108"/>
      <c r="BK14" s="108">
        <v>0</v>
      </c>
      <c r="BL14" s="78">
        <v>0</v>
      </c>
      <c r="BM14" s="78">
        <v>0</v>
      </c>
      <c r="BN14" s="78">
        <v>0</v>
      </c>
      <c r="BO14" s="78">
        <v>0</v>
      </c>
      <c r="BP14" s="78">
        <v>0</v>
      </c>
      <c r="BQ14" s="78">
        <v>0</v>
      </c>
      <c r="BR14" s="78">
        <v>0</v>
      </c>
      <c r="BS14" s="40">
        <f t="shared" ref="BS14:BU14" si="45">BX14+CA14+CD14+CG14</f>
        <v>600</v>
      </c>
      <c r="BT14" s="40">
        <f t="shared" si="45"/>
        <v>600</v>
      </c>
      <c r="BU14" s="40">
        <f t="shared" si="45"/>
        <v>564</v>
      </c>
      <c r="BV14" s="40">
        <f t="shared" si="22"/>
        <v>94</v>
      </c>
      <c r="BW14" s="78">
        <f t="shared" si="23"/>
        <v>94</v>
      </c>
      <c r="BX14" s="86">
        <v>600</v>
      </c>
      <c r="BY14" s="86">
        <v>600</v>
      </c>
      <c r="BZ14" s="40">
        <v>564</v>
      </c>
      <c r="CA14" s="78">
        <v>0</v>
      </c>
      <c r="CB14" s="78">
        <v>0</v>
      </c>
      <c r="CC14" s="40">
        <v>0</v>
      </c>
      <c r="CD14" s="78">
        <v>0</v>
      </c>
      <c r="CE14" s="78">
        <v>0</v>
      </c>
      <c r="CF14" s="78">
        <v>0</v>
      </c>
      <c r="CG14" s="86"/>
      <c r="CH14" s="86">
        <v>0</v>
      </c>
      <c r="CI14" s="78">
        <v>0</v>
      </c>
      <c r="CJ14" s="78">
        <v>0</v>
      </c>
      <c r="CK14" s="78">
        <v>0</v>
      </c>
      <c r="CL14" s="78">
        <v>0</v>
      </c>
      <c r="CM14" s="86"/>
      <c r="CN14" s="86">
        <v>0</v>
      </c>
      <c r="CO14" s="78">
        <v>0</v>
      </c>
      <c r="CP14" s="86"/>
      <c r="CQ14" s="83">
        <v>0</v>
      </c>
      <c r="CR14" s="78">
        <v>0</v>
      </c>
      <c r="CS14" s="86">
        <v>100</v>
      </c>
      <c r="CT14" s="86">
        <v>100</v>
      </c>
      <c r="CU14" s="78">
        <v>215.2</v>
      </c>
      <c r="CV14" s="83">
        <v>100</v>
      </c>
      <c r="CW14" s="83">
        <v>100</v>
      </c>
      <c r="CX14" s="78">
        <v>215.2</v>
      </c>
      <c r="CY14" s="86"/>
      <c r="CZ14" s="86">
        <v>0</v>
      </c>
      <c r="DA14" s="78">
        <v>0</v>
      </c>
      <c r="DB14" s="78">
        <v>0</v>
      </c>
      <c r="DC14" s="78">
        <v>0</v>
      </c>
      <c r="DD14" s="78">
        <v>0</v>
      </c>
      <c r="DE14" s="78">
        <v>0</v>
      </c>
      <c r="DF14" s="78">
        <v>0</v>
      </c>
      <c r="DG14" s="78">
        <v>0</v>
      </c>
      <c r="DH14" s="41">
        <v>0</v>
      </c>
      <c r="DI14" s="41"/>
      <c r="DJ14" s="40">
        <v>0</v>
      </c>
      <c r="DK14" s="40"/>
      <c r="DL14" s="40">
        <f t="shared" si="24"/>
        <v>52791.3</v>
      </c>
      <c r="DM14" s="40">
        <f t="shared" si="25"/>
        <v>52791.3</v>
      </c>
      <c r="DN14" s="40">
        <f t="shared" si="26"/>
        <v>53456.8</v>
      </c>
      <c r="DO14" s="78">
        <v>0</v>
      </c>
      <c r="DP14" s="78">
        <v>0</v>
      </c>
      <c r="DQ14" s="78">
        <v>0</v>
      </c>
      <c r="DR14" s="41">
        <v>51189.1</v>
      </c>
      <c r="DS14" s="41">
        <v>51189.1</v>
      </c>
      <c r="DT14" s="78">
        <v>0</v>
      </c>
      <c r="DU14" s="78">
        <v>0</v>
      </c>
      <c r="DV14" s="78">
        <v>0</v>
      </c>
      <c r="DW14" s="78">
        <v>0</v>
      </c>
      <c r="DX14" s="78">
        <v>0</v>
      </c>
      <c r="DY14" s="78">
        <v>0</v>
      </c>
      <c r="DZ14" s="78">
        <v>0</v>
      </c>
      <c r="EA14" s="78">
        <v>0</v>
      </c>
      <c r="EB14" s="78">
        <v>0</v>
      </c>
      <c r="EC14" s="78">
        <v>0</v>
      </c>
      <c r="ED14" s="86">
        <v>0</v>
      </c>
      <c r="EE14" s="86">
        <v>0</v>
      </c>
      <c r="EF14" s="40">
        <v>0</v>
      </c>
      <c r="EG14" s="40"/>
      <c r="EH14" s="40">
        <f t="shared" si="27"/>
        <v>51189.1</v>
      </c>
      <c r="EI14" s="40">
        <f t="shared" si="28"/>
        <v>51189.1</v>
      </c>
      <c r="EJ14" s="40">
        <f t="shared" si="29"/>
        <v>0</v>
      </c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</row>
    <row r="15" s="1" customFormat="1" ht="18" spans="1:256">
      <c r="A15" s="35">
        <v>6</v>
      </c>
      <c r="B15" s="36" t="s">
        <v>65</v>
      </c>
      <c r="C15" s="41">
        <v>602808.9</v>
      </c>
      <c r="D15" s="38">
        <v>0</v>
      </c>
      <c r="E15" s="39">
        <f t="shared" ref="E15:G15" si="46">DL15+EH15-ED15</f>
        <v>3491981.1</v>
      </c>
      <c r="F15" s="39">
        <f t="shared" si="46"/>
        <v>3491981.1</v>
      </c>
      <c r="G15" s="40">
        <f t="shared" si="46"/>
        <v>3918881.193</v>
      </c>
      <c r="H15" s="40">
        <f t="shared" si="1"/>
        <v>112.225154740958</v>
      </c>
      <c r="I15" s="40">
        <f t="shared" si="2"/>
        <v>112.225154740958</v>
      </c>
      <c r="J15" s="40">
        <f t="shared" ref="J15:L15" si="47">T15+Y15+AI15+AN15+AS15+AX15+BP15+BX15+CA15+CD15+CG15+CJ15+CP15+CS15+CY15+DB15+DH15+AD15</f>
        <v>1150425.7</v>
      </c>
      <c r="K15" s="40">
        <f t="shared" si="47"/>
        <v>1150425.7</v>
      </c>
      <c r="L15" s="40">
        <f t="shared" si="47"/>
        <v>1240761.946</v>
      </c>
      <c r="M15" s="40">
        <f t="shared" si="4"/>
        <v>107.85241897847</v>
      </c>
      <c r="N15" s="40">
        <f t="shared" si="5"/>
        <v>107.85241897847</v>
      </c>
      <c r="O15" s="40">
        <f t="shared" ref="O15:Q15" si="48">T15+Y15+AD15</f>
        <v>283819.5</v>
      </c>
      <c r="P15" s="40">
        <f t="shared" si="48"/>
        <v>283819.5</v>
      </c>
      <c r="Q15" s="40">
        <f t="shared" si="48"/>
        <v>279253.827</v>
      </c>
      <c r="R15" s="40">
        <f t="shared" si="7"/>
        <v>98.3913462605635</v>
      </c>
      <c r="S15" s="78">
        <f t="shared" si="8"/>
        <v>98.3913462605635</v>
      </c>
      <c r="T15" s="79">
        <v>0</v>
      </c>
      <c r="U15" s="83">
        <v>0</v>
      </c>
      <c r="V15" s="40">
        <v>5801.588</v>
      </c>
      <c r="W15" s="40" t="e">
        <f t="shared" si="9"/>
        <v>#DIV/0!</v>
      </c>
      <c r="X15" s="78" t="e">
        <f t="shared" si="10"/>
        <v>#DIV/0!</v>
      </c>
      <c r="Y15" s="86">
        <v>0</v>
      </c>
      <c r="Z15" s="86">
        <v>0</v>
      </c>
      <c r="AA15" s="40">
        <v>39411.973</v>
      </c>
      <c r="AB15" s="40" t="e">
        <f t="shared" si="11"/>
        <v>#DIV/0!</v>
      </c>
      <c r="AC15" s="78" t="e">
        <f t="shared" si="12"/>
        <v>#DIV/0!</v>
      </c>
      <c r="AD15" s="86">
        <v>283819.5</v>
      </c>
      <c r="AE15" s="86">
        <v>283819.5</v>
      </c>
      <c r="AF15" s="78">
        <v>234040.266</v>
      </c>
      <c r="AG15" s="40">
        <f t="shared" si="13"/>
        <v>82.4609535285631</v>
      </c>
      <c r="AH15" s="78">
        <f t="shared" si="14"/>
        <v>82.4609535285631</v>
      </c>
      <c r="AI15" s="86">
        <v>380929</v>
      </c>
      <c r="AJ15" s="86">
        <v>380929</v>
      </c>
      <c r="AK15" s="40">
        <v>443902.181</v>
      </c>
      <c r="AL15" s="40">
        <f t="shared" si="15"/>
        <v>116.531474631756</v>
      </c>
      <c r="AM15" s="78">
        <f t="shared" si="16"/>
        <v>116.531474631756</v>
      </c>
      <c r="AN15" s="83">
        <v>86579.5</v>
      </c>
      <c r="AO15" s="83">
        <v>86579.5</v>
      </c>
      <c r="AP15" s="40">
        <v>104368.288</v>
      </c>
      <c r="AQ15" s="40">
        <f t="shared" si="17"/>
        <v>120.546189340433</v>
      </c>
      <c r="AR15" s="78">
        <f t="shared" si="18"/>
        <v>120.546189340433</v>
      </c>
      <c r="AS15" s="92">
        <v>44127.8</v>
      </c>
      <c r="AT15" s="92">
        <v>44127.8</v>
      </c>
      <c r="AU15" s="40">
        <v>37748.711</v>
      </c>
      <c r="AV15" s="40">
        <f t="shared" si="19"/>
        <v>85.5440583940283</v>
      </c>
      <c r="AW15" s="78">
        <f t="shared" si="20"/>
        <v>85.5440583940283</v>
      </c>
      <c r="AX15" s="83">
        <v>0</v>
      </c>
      <c r="AY15" s="83">
        <v>0</v>
      </c>
      <c r="AZ15" s="78">
        <v>0</v>
      </c>
      <c r="BA15" s="78">
        <v>0</v>
      </c>
      <c r="BB15" s="78">
        <v>0</v>
      </c>
      <c r="BC15" s="101"/>
      <c r="BD15" s="86">
        <v>1915515.1</v>
      </c>
      <c r="BE15" s="86">
        <v>1915515.1</v>
      </c>
      <c r="BF15" s="78">
        <v>1915515.1</v>
      </c>
      <c r="BG15" s="106">
        <v>0</v>
      </c>
      <c r="BH15" s="106">
        <v>0</v>
      </c>
      <c r="BI15" s="106">
        <v>335.7</v>
      </c>
      <c r="BJ15" s="86">
        <v>2832.6</v>
      </c>
      <c r="BK15" s="86">
        <v>2832.6</v>
      </c>
      <c r="BL15" s="78">
        <v>2832.6</v>
      </c>
      <c r="BM15" s="78">
        <v>0</v>
      </c>
      <c r="BN15" s="78">
        <v>0</v>
      </c>
      <c r="BO15" s="78">
        <v>0</v>
      </c>
      <c r="BP15" s="78">
        <v>0</v>
      </c>
      <c r="BQ15" s="78">
        <v>0</v>
      </c>
      <c r="BR15" s="78">
        <v>0</v>
      </c>
      <c r="BS15" s="40">
        <f t="shared" ref="BS15:BU15" si="49">BX15+CA15+CD15+CG15</f>
        <v>52982.1</v>
      </c>
      <c r="BT15" s="40">
        <f t="shared" si="49"/>
        <v>52982.1</v>
      </c>
      <c r="BU15" s="40">
        <f t="shared" si="49"/>
        <v>59108.622</v>
      </c>
      <c r="BV15" s="40">
        <f t="shared" si="22"/>
        <v>111.563380839944</v>
      </c>
      <c r="BW15" s="78">
        <f t="shared" si="23"/>
        <v>111.563380839944</v>
      </c>
      <c r="BX15" s="86">
        <v>47231.4</v>
      </c>
      <c r="BY15" s="86">
        <v>47231.4</v>
      </c>
      <c r="BZ15" s="40">
        <v>46103.634</v>
      </c>
      <c r="CA15" s="78">
        <v>0</v>
      </c>
      <c r="CB15" s="78">
        <v>0</v>
      </c>
      <c r="CC15" s="40">
        <v>5628.328</v>
      </c>
      <c r="CD15" s="78">
        <v>0</v>
      </c>
      <c r="CE15" s="78">
        <v>0</v>
      </c>
      <c r="CF15" s="40">
        <v>0</v>
      </c>
      <c r="CG15" s="86">
        <v>5750.7</v>
      </c>
      <c r="CH15" s="86">
        <v>5750.7</v>
      </c>
      <c r="CI15" s="78">
        <v>7376.66</v>
      </c>
      <c r="CJ15" s="78">
        <v>0</v>
      </c>
      <c r="CK15" s="78">
        <v>0</v>
      </c>
      <c r="CL15" s="78">
        <v>0</v>
      </c>
      <c r="CM15" s="86">
        <v>5997</v>
      </c>
      <c r="CN15" s="86">
        <v>5997</v>
      </c>
      <c r="CO15" s="78">
        <v>5997</v>
      </c>
      <c r="CP15" s="86">
        <v>1521.5</v>
      </c>
      <c r="CQ15" s="83">
        <v>1521.5</v>
      </c>
      <c r="CR15" s="78">
        <v>6908.05</v>
      </c>
      <c r="CS15" s="86">
        <v>266822.3</v>
      </c>
      <c r="CT15" s="86">
        <v>266822.3</v>
      </c>
      <c r="CU15" s="78">
        <v>243064.883</v>
      </c>
      <c r="CV15" s="78">
        <v>86975.6</v>
      </c>
      <c r="CW15" s="78">
        <v>86975.6</v>
      </c>
      <c r="CX15" s="78">
        <v>86402.32</v>
      </c>
      <c r="CY15" s="86">
        <v>28000</v>
      </c>
      <c r="CZ15" s="86">
        <v>28000</v>
      </c>
      <c r="DA15" s="40">
        <v>13717.555</v>
      </c>
      <c r="DB15" s="78">
        <v>1000</v>
      </c>
      <c r="DC15" s="78">
        <v>1000</v>
      </c>
      <c r="DD15" s="78">
        <v>4155</v>
      </c>
      <c r="DE15" s="78">
        <v>0</v>
      </c>
      <c r="DF15" s="78">
        <v>0</v>
      </c>
      <c r="DG15" s="78">
        <v>0</v>
      </c>
      <c r="DH15" s="41">
        <v>4644</v>
      </c>
      <c r="DI15" s="41">
        <v>4644</v>
      </c>
      <c r="DJ15" s="40">
        <v>48534.829</v>
      </c>
      <c r="DK15" s="40"/>
      <c r="DL15" s="40">
        <f t="shared" si="24"/>
        <v>3074770.4</v>
      </c>
      <c r="DM15" s="40">
        <f t="shared" si="25"/>
        <v>3074770.4</v>
      </c>
      <c r="DN15" s="40">
        <f t="shared" si="26"/>
        <v>3165442.346</v>
      </c>
      <c r="DO15" s="78">
        <v>0</v>
      </c>
      <c r="DP15" s="78">
        <v>0</v>
      </c>
      <c r="DQ15" s="78">
        <v>0</v>
      </c>
      <c r="DR15" s="41">
        <v>417210.7</v>
      </c>
      <c r="DS15" s="41">
        <v>417210.7</v>
      </c>
      <c r="DT15" s="78">
        <v>753438.847</v>
      </c>
      <c r="DU15" s="78">
        <v>0</v>
      </c>
      <c r="DV15" s="78">
        <v>0</v>
      </c>
      <c r="DW15" s="78">
        <v>0</v>
      </c>
      <c r="DX15" s="78">
        <v>0</v>
      </c>
      <c r="DY15" s="78">
        <v>0</v>
      </c>
      <c r="DZ15" s="78">
        <v>0</v>
      </c>
      <c r="EA15" s="78">
        <v>0</v>
      </c>
      <c r="EB15" s="78">
        <v>0</v>
      </c>
      <c r="EC15" s="78">
        <v>0</v>
      </c>
      <c r="ED15" s="86">
        <v>644487.2</v>
      </c>
      <c r="EE15" s="86">
        <v>644487.2</v>
      </c>
      <c r="EF15" s="40">
        <v>350000</v>
      </c>
      <c r="EG15" s="40"/>
      <c r="EH15" s="40">
        <f t="shared" si="27"/>
        <v>1061697.9</v>
      </c>
      <c r="EI15" s="40">
        <f t="shared" si="28"/>
        <v>1061697.9</v>
      </c>
      <c r="EJ15" s="40">
        <f t="shared" si="29"/>
        <v>1103438.847</v>
      </c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</row>
    <row r="16" s="1" customFormat="1" ht="18" spans="1:256">
      <c r="A16" s="43">
        <v>7</v>
      </c>
      <c r="B16" s="36" t="s">
        <v>66</v>
      </c>
      <c r="C16" s="41">
        <v>1242853.6</v>
      </c>
      <c r="D16" s="38">
        <v>51957.4</v>
      </c>
      <c r="E16" s="39">
        <f t="shared" ref="E16:G16" si="50">DL16+EH16-ED16</f>
        <v>5211738.8</v>
      </c>
      <c r="F16" s="39">
        <f t="shared" si="50"/>
        <v>5211738.8</v>
      </c>
      <c r="G16" s="40">
        <f t="shared" si="50"/>
        <v>5457775.8</v>
      </c>
      <c r="H16" s="40">
        <f t="shared" si="1"/>
        <v>104.720823691318</v>
      </c>
      <c r="I16" s="40">
        <f t="shared" si="2"/>
        <v>104.720823691318</v>
      </c>
      <c r="J16" s="40">
        <f t="shared" ref="J16:L16" si="51">T16+Y16+AI16+AN16+AS16+AX16+BP16+BX16+CA16+CD16+CG16+CJ16+CP16+CS16+CY16+DB16+DH16+AD16</f>
        <v>1111986.8</v>
      </c>
      <c r="K16" s="40">
        <f t="shared" si="51"/>
        <v>1111986.8</v>
      </c>
      <c r="L16" s="40">
        <f t="shared" si="51"/>
        <v>1370347</v>
      </c>
      <c r="M16" s="40">
        <f t="shared" si="4"/>
        <v>123.234106735799</v>
      </c>
      <c r="N16" s="40">
        <f t="shared" si="5"/>
        <v>123.234106735799</v>
      </c>
      <c r="O16" s="40">
        <f t="shared" ref="O16:Q16" si="52">T16+Y16+AD16</f>
        <v>316000</v>
      </c>
      <c r="P16" s="40">
        <f t="shared" si="52"/>
        <v>316000</v>
      </c>
      <c r="Q16" s="40">
        <f t="shared" si="52"/>
        <v>342972.3</v>
      </c>
      <c r="R16" s="40">
        <f t="shared" si="7"/>
        <v>108.535537974684</v>
      </c>
      <c r="S16" s="78">
        <f t="shared" si="8"/>
        <v>108.535537974684</v>
      </c>
      <c r="T16" s="79">
        <v>1000</v>
      </c>
      <c r="U16" s="83">
        <v>1000</v>
      </c>
      <c r="V16" s="80">
        <v>3619.9</v>
      </c>
      <c r="W16" s="40">
        <f t="shared" si="9"/>
        <v>361.99</v>
      </c>
      <c r="X16" s="78">
        <f t="shared" si="10"/>
        <v>361.99</v>
      </c>
      <c r="Y16" s="86">
        <v>15000</v>
      </c>
      <c r="Z16" s="86">
        <v>15000</v>
      </c>
      <c r="AA16" s="40">
        <v>63431.8</v>
      </c>
      <c r="AB16" s="40">
        <f t="shared" si="11"/>
        <v>422.878666666667</v>
      </c>
      <c r="AC16" s="78">
        <f t="shared" si="12"/>
        <v>422.878666666667</v>
      </c>
      <c r="AD16" s="86">
        <v>300000</v>
      </c>
      <c r="AE16" s="86">
        <v>300000</v>
      </c>
      <c r="AF16" s="40">
        <v>275920.6</v>
      </c>
      <c r="AG16" s="40">
        <f t="shared" si="13"/>
        <v>91.9735333333333</v>
      </c>
      <c r="AH16" s="78">
        <f t="shared" si="14"/>
        <v>91.9735333333333</v>
      </c>
      <c r="AI16" s="86">
        <v>500000</v>
      </c>
      <c r="AJ16" s="86">
        <v>500000</v>
      </c>
      <c r="AK16" s="40">
        <v>486619.2</v>
      </c>
      <c r="AL16" s="40">
        <f t="shared" si="15"/>
        <v>97.32384</v>
      </c>
      <c r="AM16" s="78">
        <f t="shared" si="16"/>
        <v>97.32384</v>
      </c>
      <c r="AN16" s="83">
        <v>25000</v>
      </c>
      <c r="AO16" s="83">
        <v>25000</v>
      </c>
      <c r="AP16" s="40">
        <v>51648.3</v>
      </c>
      <c r="AQ16" s="40">
        <f t="shared" si="17"/>
        <v>206.5932</v>
      </c>
      <c r="AR16" s="78">
        <f t="shared" si="18"/>
        <v>206.5932</v>
      </c>
      <c r="AS16" s="92">
        <v>0</v>
      </c>
      <c r="AT16" s="92">
        <v>0</v>
      </c>
      <c r="AU16" s="40">
        <v>0</v>
      </c>
      <c r="AV16" s="40" t="e">
        <f t="shared" si="19"/>
        <v>#DIV/0!</v>
      </c>
      <c r="AW16" s="78" t="e">
        <f t="shared" si="20"/>
        <v>#DIV/0!</v>
      </c>
      <c r="AX16" s="83">
        <v>0</v>
      </c>
      <c r="AY16" s="83">
        <v>0</v>
      </c>
      <c r="AZ16" s="78">
        <v>0</v>
      </c>
      <c r="BA16" s="78">
        <v>0</v>
      </c>
      <c r="BB16" s="78">
        <v>0</v>
      </c>
      <c r="BC16" s="101"/>
      <c r="BD16" s="86">
        <v>3496473.4</v>
      </c>
      <c r="BE16" s="86">
        <v>3496473.4</v>
      </c>
      <c r="BF16" s="78">
        <v>3496473.4</v>
      </c>
      <c r="BG16" s="106">
        <v>0</v>
      </c>
      <c r="BH16" s="106">
        <v>0</v>
      </c>
      <c r="BI16" s="106">
        <v>0</v>
      </c>
      <c r="BJ16" s="108">
        <v>5229.3</v>
      </c>
      <c r="BK16" s="108">
        <v>5229.3</v>
      </c>
      <c r="BL16" s="78">
        <v>5229.3</v>
      </c>
      <c r="BM16" s="78">
        <v>0</v>
      </c>
      <c r="BN16" s="78">
        <v>0</v>
      </c>
      <c r="BO16" s="78">
        <v>0</v>
      </c>
      <c r="BP16" s="78">
        <v>0</v>
      </c>
      <c r="BQ16" s="78">
        <v>0</v>
      </c>
      <c r="BR16" s="78">
        <v>0</v>
      </c>
      <c r="BS16" s="40">
        <f t="shared" ref="BS16:BU16" si="53">BX16+CA16+CD16+CG16</f>
        <v>55000</v>
      </c>
      <c r="BT16" s="40">
        <f t="shared" si="53"/>
        <v>55000</v>
      </c>
      <c r="BU16" s="40">
        <f t="shared" si="53"/>
        <v>71370.9</v>
      </c>
      <c r="BV16" s="40">
        <f t="shared" si="22"/>
        <v>129.765272727273</v>
      </c>
      <c r="BW16" s="78">
        <f t="shared" si="23"/>
        <v>129.765272727273</v>
      </c>
      <c r="BX16" s="86">
        <v>45000</v>
      </c>
      <c r="BY16" s="86">
        <v>45000</v>
      </c>
      <c r="BZ16" s="40">
        <v>54088</v>
      </c>
      <c r="CA16" s="78">
        <v>0</v>
      </c>
      <c r="CB16" s="78">
        <v>0</v>
      </c>
      <c r="CC16" s="40">
        <v>2483.1</v>
      </c>
      <c r="CD16" s="78">
        <v>0</v>
      </c>
      <c r="CE16" s="78">
        <v>0</v>
      </c>
      <c r="CF16" s="78">
        <v>0</v>
      </c>
      <c r="CG16" s="86">
        <v>10000</v>
      </c>
      <c r="CH16" s="86">
        <v>10000</v>
      </c>
      <c r="CI16" s="78">
        <v>14799.8</v>
      </c>
      <c r="CJ16" s="78">
        <v>0</v>
      </c>
      <c r="CK16" s="78">
        <v>0</v>
      </c>
      <c r="CL16" s="78">
        <v>0</v>
      </c>
      <c r="CM16" s="86"/>
      <c r="CN16" s="86">
        <v>0</v>
      </c>
      <c r="CO16" s="78">
        <v>0</v>
      </c>
      <c r="CP16" s="86">
        <v>32000</v>
      </c>
      <c r="CQ16" s="86">
        <v>32000</v>
      </c>
      <c r="CR16" s="78">
        <v>51443</v>
      </c>
      <c r="CS16" s="86">
        <v>132000</v>
      </c>
      <c r="CT16" s="86">
        <v>132000</v>
      </c>
      <c r="CU16" s="78">
        <v>173504.7</v>
      </c>
      <c r="CV16" s="78">
        <v>35000</v>
      </c>
      <c r="CW16" s="78">
        <v>35000</v>
      </c>
      <c r="CX16" s="78">
        <v>53865</v>
      </c>
      <c r="CY16" s="86">
        <v>10000</v>
      </c>
      <c r="CZ16" s="86">
        <v>10000</v>
      </c>
      <c r="DA16" s="78">
        <v>5208.9</v>
      </c>
      <c r="DB16" s="78">
        <v>0</v>
      </c>
      <c r="DC16" s="78">
        <v>0</v>
      </c>
      <c r="DD16" s="78">
        <v>19838.6</v>
      </c>
      <c r="DE16" s="78">
        <v>0</v>
      </c>
      <c r="DF16" s="78">
        <v>0</v>
      </c>
      <c r="DG16" s="78">
        <v>0</v>
      </c>
      <c r="DH16" s="41">
        <v>41986.8</v>
      </c>
      <c r="DI16" s="41">
        <v>41986.8</v>
      </c>
      <c r="DJ16" s="80">
        <v>167741.1</v>
      </c>
      <c r="DK16" s="40"/>
      <c r="DL16" s="40">
        <f t="shared" si="24"/>
        <v>4613689.5</v>
      </c>
      <c r="DM16" s="40">
        <f t="shared" si="25"/>
        <v>4613689.5</v>
      </c>
      <c r="DN16" s="40">
        <f t="shared" si="26"/>
        <v>4872049.7</v>
      </c>
      <c r="DO16" s="78">
        <v>0</v>
      </c>
      <c r="DP16" s="78">
        <v>0</v>
      </c>
      <c r="DQ16" s="78">
        <v>0</v>
      </c>
      <c r="DR16" s="41">
        <v>598049.3</v>
      </c>
      <c r="DS16" s="41">
        <v>598049.3</v>
      </c>
      <c r="DT16" s="78">
        <v>585302.8</v>
      </c>
      <c r="DU16" s="78">
        <v>0</v>
      </c>
      <c r="DV16" s="78">
        <v>0</v>
      </c>
      <c r="DW16" s="78">
        <v>0</v>
      </c>
      <c r="DX16" s="78">
        <v>0</v>
      </c>
      <c r="DY16" s="78">
        <v>0</v>
      </c>
      <c r="DZ16" s="78">
        <v>0</v>
      </c>
      <c r="EA16" s="78">
        <v>0</v>
      </c>
      <c r="EB16" s="78">
        <v>0</v>
      </c>
      <c r="EC16" s="78">
        <v>423.3</v>
      </c>
      <c r="ED16" s="86">
        <v>752930</v>
      </c>
      <c r="EE16" s="86">
        <v>752930</v>
      </c>
      <c r="EF16" s="40">
        <v>0</v>
      </c>
      <c r="EG16" s="40"/>
      <c r="EH16" s="40">
        <f t="shared" si="27"/>
        <v>1350979.3</v>
      </c>
      <c r="EI16" s="40">
        <f t="shared" si="28"/>
        <v>1350979.3</v>
      </c>
      <c r="EJ16" s="40">
        <f t="shared" si="29"/>
        <v>585726.1</v>
      </c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</row>
    <row r="17" s="1" customFormat="1" ht="18" spans="1:256">
      <c r="A17" s="35">
        <v>8</v>
      </c>
      <c r="B17" s="36" t="s">
        <v>67</v>
      </c>
      <c r="C17" s="41">
        <v>219291.3</v>
      </c>
      <c r="D17" s="38">
        <v>0</v>
      </c>
      <c r="E17" s="39">
        <f t="shared" ref="E17:G17" si="54">DL17+EH17-ED17</f>
        <v>1689005.9</v>
      </c>
      <c r="F17" s="39">
        <f t="shared" si="54"/>
        <v>1689005.9</v>
      </c>
      <c r="G17" s="40">
        <f t="shared" si="54"/>
        <v>2003948.4</v>
      </c>
      <c r="H17" s="40">
        <f t="shared" si="1"/>
        <v>118.646619292449</v>
      </c>
      <c r="I17" s="40">
        <f t="shared" si="2"/>
        <v>118.646619292449</v>
      </c>
      <c r="J17" s="40">
        <f t="shared" ref="J17:L17" si="55">T17+Y17+AI17+AN17+AS17+AX17+BP17+BX17+CA17+CD17+CG17+CJ17+CP17+CS17+CY17+DB17+DH17+AD17</f>
        <v>333000</v>
      </c>
      <c r="K17" s="40">
        <f t="shared" si="55"/>
        <v>333000</v>
      </c>
      <c r="L17" s="40">
        <f t="shared" si="55"/>
        <v>894881.6</v>
      </c>
      <c r="M17" s="40">
        <f t="shared" si="4"/>
        <v>268.733213213213</v>
      </c>
      <c r="N17" s="40">
        <f t="shared" si="5"/>
        <v>268.733213213213</v>
      </c>
      <c r="O17" s="40">
        <f t="shared" ref="O17:Q17" si="56">T17+Y17+AD17</f>
        <v>108000</v>
      </c>
      <c r="P17" s="40">
        <f t="shared" si="56"/>
        <v>108000</v>
      </c>
      <c r="Q17" s="40">
        <f t="shared" si="56"/>
        <v>125546.6</v>
      </c>
      <c r="R17" s="40">
        <f t="shared" si="7"/>
        <v>116.246851851852</v>
      </c>
      <c r="S17" s="78">
        <f t="shared" si="8"/>
        <v>116.246851851852</v>
      </c>
      <c r="T17" s="79">
        <v>1000</v>
      </c>
      <c r="U17" s="83">
        <v>1000</v>
      </c>
      <c r="V17" s="40">
        <v>7000.5</v>
      </c>
      <c r="W17" s="40">
        <f t="shared" si="9"/>
        <v>700.05</v>
      </c>
      <c r="X17" s="78">
        <f t="shared" si="10"/>
        <v>700.05</v>
      </c>
      <c r="Y17" s="86">
        <v>22000</v>
      </c>
      <c r="Z17" s="86">
        <v>22000</v>
      </c>
      <c r="AA17" s="90">
        <v>11126.5</v>
      </c>
      <c r="AB17" s="40">
        <f t="shared" si="11"/>
        <v>50.575</v>
      </c>
      <c r="AC17" s="78">
        <f t="shared" si="12"/>
        <v>50.575</v>
      </c>
      <c r="AD17" s="86">
        <v>85000</v>
      </c>
      <c r="AE17" s="86">
        <v>85000</v>
      </c>
      <c r="AF17" s="78">
        <v>107419.6</v>
      </c>
      <c r="AG17" s="40">
        <f t="shared" si="13"/>
        <v>126.376</v>
      </c>
      <c r="AH17" s="78">
        <f t="shared" si="14"/>
        <v>126.376</v>
      </c>
      <c r="AI17" s="86">
        <v>80000</v>
      </c>
      <c r="AJ17" s="86">
        <v>80000</v>
      </c>
      <c r="AK17" s="40">
        <v>89743.7</v>
      </c>
      <c r="AL17" s="40">
        <f t="shared" si="15"/>
        <v>112.179625</v>
      </c>
      <c r="AM17" s="78">
        <f t="shared" si="16"/>
        <v>112.179625</v>
      </c>
      <c r="AN17" s="83">
        <v>3000</v>
      </c>
      <c r="AO17" s="83">
        <v>3000</v>
      </c>
      <c r="AP17" s="40">
        <v>3109.8</v>
      </c>
      <c r="AQ17" s="40">
        <f t="shared" si="17"/>
        <v>103.66</v>
      </c>
      <c r="AR17" s="78">
        <f t="shared" si="18"/>
        <v>103.66</v>
      </c>
      <c r="AS17" s="92">
        <v>2500</v>
      </c>
      <c r="AT17" s="92">
        <v>2500</v>
      </c>
      <c r="AU17" s="40">
        <v>3484</v>
      </c>
      <c r="AV17" s="40">
        <f t="shared" si="19"/>
        <v>139.36</v>
      </c>
      <c r="AW17" s="78">
        <f t="shared" si="20"/>
        <v>139.36</v>
      </c>
      <c r="AX17" s="83">
        <v>0</v>
      </c>
      <c r="AY17" s="83">
        <v>0</v>
      </c>
      <c r="AZ17" s="78">
        <v>0</v>
      </c>
      <c r="BA17" s="78">
        <v>0</v>
      </c>
      <c r="BB17" s="78">
        <v>0</v>
      </c>
      <c r="BC17" s="101"/>
      <c r="BD17" s="86">
        <v>754505.9</v>
      </c>
      <c r="BE17" s="86">
        <v>754505.9</v>
      </c>
      <c r="BF17" s="78">
        <v>755131.7</v>
      </c>
      <c r="BG17" s="106">
        <v>0</v>
      </c>
      <c r="BH17" s="106">
        <v>0</v>
      </c>
      <c r="BI17" s="106">
        <v>0</v>
      </c>
      <c r="BJ17" s="108">
        <v>1500</v>
      </c>
      <c r="BK17" s="108">
        <v>1500</v>
      </c>
      <c r="BL17" s="78">
        <v>1089.3</v>
      </c>
      <c r="BM17" s="78">
        <v>0</v>
      </c>
      <c r="BN17" s="78">
        <v>0</v>
      </c>
      <c r="BO17" s="78">
        <v>0</v>
      </c>
      <c r="BP17" s="78">
        <v>0</v>
      </c>
      <c r="BQ17" s="78">
        <v>0</v>
      </c>
      <c r="BR17" s="78">
        <v>0</v>
      </c>
      <c r="BS17" s="40">
        <f t="shared" ref="BS17:BU17" si="57">BX17+CA17+CD17+CG17</f>
        <v>13000</v>
      </c>
      <c r="BT17" s="40">
        <f t="shared" si="57"/>
        <v>13000</v>
      </c>
      <c r="BU17" s="40">
        <f t="shared" si="57"/>
        <v>8659.1</v>
      </c>
      <c r="BV17" s="40">
        <f t="shared" si="22"/>
        <v>66.6084615384615</v>
      </c>
      <c r="BW17" s="78">
        <f t="shared" si="23"/>
        <v>66.6084615384615</v>
      </c>
      <c r="BX17" s="86">
        <v>12000</v>
      </c>
      <c r="BY17" s="86">
        <v>12000</v>
      </c>
      <c r="BZ17" s="40">
        <v>8609.1</v>
      </c>
      <c r="CA17" s="78">
        <v>0</v>
      </c>
      <c r="CB17" s="78">
        <v>0</v>
      </c>
      <c r="CC17" s="40">
        <v>0</v>
      </c>
      <c r="CD17" s="78">
        <v>0</v>
      </c>
      <c r="CE17" s="78">
        <v>0</v>
      </c>
      <c r="CF17" s="78">
        <v>0</v>
      </c>
      <c r="CG17" s="86">
        <v>1000</v>
      </c>
      <c r="CH17" s="86">
        <v>1000</v>
      </c>
      <c r="CI17" s="78">
        <v>50</v>
      </c>
      <c r="CJ17" s="78">
        <v>0</v>
      </c>
      <c r="CK17" s="78">
        <v>0</v>
      </c>
      <c r="CL17" s="78">
        <v>0</v>
      </c>
      <c r="CM17" s="86"/>
      <c r="CN17" s="86">
        <v>0</v>
      </c>
      <c r="CO17" s="78">
        <v>0</v>
      </c>
      <c r="CP17" s="86"/>
      <c r="CQ17" s="83">
        <v>0</v>
      </c>
      <c r="CR17" s="78">
        <v>12176.6</v>
      </c>
      <c r="CS17" s="86">
        <v>22500</v>
      </c>
      <c r="CT17" s="86">
        <v>22500</v>
      </c>
      <c r="CU17" s="78">
        <v>23127</v>
      </c>
      <c r="CV17" s="78">
        <v>4000</v>
      </c>
      <c r="CW17" s="78">
        <v>4000</v>
      </c>
      <c r="CX17" s="78">
        <v>3107.9</v>
      </c>
      <c r="CY17" s="86">
        <v>48000</v>
      </c>
      <c r="CZ17" s="86">
        <v>48000</v>
      </c>
      <c r="DA17" s="78">
        <v>61526.4</v>
      </c>
      <c r="DB17" s="78">
        <v>0</v>
      </c>
      <c r="DC17" s="78">
        <v>0</v>
      </c>
      <c r="DD17" s="78">
        <v>0</v>
      </c>
      <c r="DE17" s="78">
        <v>0</v>
      </c>
      <c r="DF17" s="78">
        <v>0</v>
      </c>
      <c r="DG17" s="78">
        <v>0</v>
      </c>
      <c r="DH17" s="41">
        <v>56000</v>
      </c>
      <c r="DI17" s="41">
        <v>56000</v>
      </c>
      <c r="DJ17" s="151">
        <v>567508.4</v>
      </c>
      <c r="DK17" s="40"/>
      <c r="DL17" s="40">
        <f t="shared" si="24"/>
        <v>1089005.9</v>
      </c>
      <c r="DM17" s="40">
        <f t="shared" si="25"/>
        <v>1089005.9</v>
      </c>
      <c r="DN17" s="40">
        <f t="shared" si="26"/>
        <v>1651102.6</v>
      </c>
      <c r="DO17" s="78">
        <v>0</v>
      </c>
      <c r="DP17" s="78">
        <v>0</v>
      </c>
      <c r="DQ17" s="78">
        <v>0</v>
      </c>
      <c r="DR17" s="41">
        <v>600000</v>
      </c>
      <c r="DS17" s="41">
        <v>600000</v>
      </c>
      <c r="DT17" s="78">
        <v>352845.8</v>
      </c>
      <c r="DU17" s="78">
        <v>0</v>
      </c>
      <c r="DV17" s="78">
        <v>0</v>
      </c>
      <c r="DW17" s="78">
        <v>0</v>
      </c>
      <c r="DX17" s="78">
        <v>0</v>
      </c>
      <c r="DY17" s="78">
        <v>0</v>
      </c>
      <c r="DZ17" s="78">
        <v>0</v>
      </c>
      <c r="EA17" s="78">
        <v>0</v>
      </c>
      <c r="EB17" s="78">
        <v>0</v>
      </c>
      <c r="EC17" s="78">
        <v>0</v>
      </c>
      <c r="ED17" s="158">
        <v>247235.9</v>
      </c>
      <c r="EE17" s="158">
        <v>247235.9</v>
      </c>
      <c r="EF17" s="40">
        <v>247235.9</v>
      </c>
      <c r="EG17" s="40"/>
      <c r="EH17" s="40">
        <f t="shared" si="27"/>
        <v>847235.9</v>
      </c>
      <c r="EI17" s="40">
        <f t="shared" si="28"/>
        <v>847235.9</v>
      </c>
      <c r="EJ17" s="40">
        <f t="shared" si="29"/>
        <v>600081.7</v>
      </c>
      <c r="EK17" s="172"/>
      <c r="EL17" s="172"/>
      <c r="EM17" s="172"/>
      <c r="EN17" s="172"/>
      <c r="EO17" s="172"/>
      <c r="EP17" s="172"/>
      <c r="EQ17" s="172"/>
      <c r="ER17" s="172"/>
      <c r="ES17" s="172"/>
      <c r="ET17" s="172"/>
      <c r="EU17" s="172"/>
      <c r="EV17" s="172"/>
      <c r="EW17" s="172"/>
      <c r="EX17" s="172"/>
      <c r="EY17" s="172"/>
      <c r="EZ17" s="172"/>
      <c r="FA17" s="172"/>
      <c r="FB17" s="172"/>
      <c r="FC17" s="172"/>
      <c r="FD17" s="172"/>
      <c r="FE17" s="172"/>
      <c r="FF17" s="172"/>
      <c r="FG17" s="172"/>
      <c r="FH17" s="172"/>
      <c r="FI17" s="172"/>
      <c r="FJ17" s="172"/>
      <c r="FK17" s="172"/>
      <c r="FL17" s="172"/>
      <c r="FM17" s="172"/>
      <c r="FN17" s="172"/>
      <c r="FO17" s="172"/>
      <c r="FP17" s="172"/>
      <c r="FQ17" s="172"/>
      <c r="FR17" s="172"/>
      <c r="FS17" s="172"/>
      <c r="FT17" s="172"/>
      <c r="FU17" s="172"/>
      <c r="FV17" s="172"/>
      <c r="FW17" s="172"/>
      <c r="FX17" s="172"/>
      <c r="FY17" s="172"/>
      <c r="FZ17" s="172"/>
      <c r="GA17" s="172"/>
      <c r="GB17" s="172"/>
      <c r="GC17" s="172"/>
      <c r="GD17" s="172"/>
      <c r="GE17" s="172"/>
      <c r="GF17" s="172"/>
      <c r="GG17" s="172"/>
      <c r="GH17" s="172"/>
      <c r="GI17" s="172"/>
      <c r="GJ17" s="172"/>
      <c r="GK17" s="172"/>
      <c r="GL17" s="172"/>
      <c r="GM17" s="172"/>
      <c r="GN17" s="172"/>
      <c r="GO17" s="172"/>
      <c r="GP17" s="172"/>
      <c r="GQ17" s="172"/>
      <c r="GR17" s="172"/>
      <c r="GS17" s="172"/>
      <c r="GT17" s="172"/>
      <c r="GU17" s="172"/>
      <c r="GV17" s="172"/>
      <c r="GW17" s="172"/>
      <c r="GX17" s="172"/>
      <c r="GY17" s="172"/>
      <c r="GZ17" s="172"/>
      <c r="HA17" s="172"/>
      <c r="HB17" s="172"/>
      <c r="HC17" s="172"/>
      <c r="HD17" s="172"/>
      <c r="HE17" s="172"/>
      <c r="HF17" s="172"/>
      <c r="HG17" s="172"/>
      <c r="HH17" s="172"/>
      <c r="HI17" s="172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</row>
    <row r="18" s="1" customFormat="1" ht="18" spans="1:256">
      <c r="A18" s="35"/>
      <c r="B18" s="44" t="s">
        <v>68</v>
      </c>
      <c r="C18" s="45">
        <f t="shared" ref="C18:G18" si="58">SUM(C10:C17)</f>
        <v>4411416.6</v>
      </c>
      <c r="D18" s="45">
        <f t="shared" si="58"/>
        <v>68323.4</v>
      </c>
      <c r="E18" s="45">
        <f t="shared" si="58"/>
        <v>20085386</v>
      </c>
      <c r="F18" s="45">
        <f t="shared" si="58"/>
        <v>20085386</v>
      </c>
      <c r="G18" s="45">
        <f t="shared" si="58"/>
        <v>21554378.449</v>
      </c>
      <c r="H18" s="40">
        <f t="shared" si="1"/>
        <v>107.313737704618</v>
      </c>
      <c r="I18" s="40">
        <f t="shared" si="2"/>
        <v>107.313737704618</v>
      </c>
      <c r="J18" s="45">
        <f t="shared" ref="J18:L18" si="59">SUM(J10:J17)</f>
        <v>5701702.2</v>
      </c>
      <c r="K18" s="45">
        <f t="shared" si="59"/>
        <v>5701702.2</v>
      </c>
      <c r="L18" s="45">
        <f t="shared" si="59"/>
        <v>6962382.469</v>
      </c>
      <c r="M18" s="40">
        <f t="shared" si="4"/>
        <v>122.110594779924</v>
      </c>
      <c r="N18" s="40">
        <f t="shared" si="5"/>
        <v>122.110594779924</v>
      </c>
      <c r="O18" s="45">
        <f t="shared" ref="O18:Q18" si="60">SUM(O10:O17)</f>
        <v>1392016.4</v>
      </c>
      <c r="P18" s="45">
        <f t="shared" si="60"/>
        <v>1392016.4</v>
      </c>
      <c r="Q18" s="45">
        <f t="shared" si="60"/>
        <v>1520757.666</v>
      </c>
      <c r="R18" s="40">
        <f t="shared" si="7"/>
        <v>109.248545203921</v>
      </c>
      <c r="S18" s="78">
        <f t="shared" si="8"/>
        <v>109.248545203921</v>
      </c>
      <c r="T18" s="45">
        <f t="shared" ref="T18:V18" si="61">SUM(T10:T17)</f>
        <v>31596.9</v>
      </c>
      <c r="U18" s="45">
        <f t="shared" si="61"/>
        <v>31596.9</v>
      </c>
      <c r="V18" s="45">
        <f t="shared" si="61"/>
        <v>36841.88</v>
      </c>
      <c r="W18" s="40">
        <f t="shared" si="9"/>
        <v>116.599666422972</v>
      </c>
      <c r="X18" s="78">
        <f t="shared" si="10"/>
        <v>116.599666422972</v>
      </c>
      <c r="Y18" s="45">
        <f t="shared" ref="Y18:AA18" si="62">SUM(Y10:Y17)</f>
        <v>91643</v>
      </c>
      <c r="Z18" s="45">
        <f t="shared" si="62"/>
        <v>91643</v>
      </c>
      <c r="AA18" s="45">
        <f t="shared" si="62"/>
        <v>194639.186</v>
      </c>
      <c r="AB18" s="40">
        <f t="shared" si="11"/>
        <v>212.388492301649</v>
      </c>
      <c r="AC18" s="78">
        <f t="shared" si="12"/>
        <v>212.388492301649</v>
      </c>
      <c r="AD18" s="45">
        <f t="shared" ref="AD18:AF18" si="63">SUM(AD10:AD17)</f>
        <v>1268776.5</v>
      </c>
      <c r="AE18" s="45">
        <f t="shared" si="63"/>
        <v>1268776.5</v>
      </c>
      <c r="AF18" s="45">
        <f t="shared" si="63"/>
        <v>1289276.6</v>
      </c>
      <c r="AG18" s="40">
        <f t="shared" si="13"/>
        <v>101.615737681144</v>
      </c>
      <c r="AH18" s="78">
        <f t="shared" si="14"/>
        <v>101.615737681144</v>
      </c>
      <c r="AI18" s="45">
        <f t="shared" ref="AI18:AK18" si="64">SUM(AI10:AI17)</f>
        <v>2109149.7</v>
      </c>
      <c r="AJ18" s="45">
        <f t="shared" si="64"/>
        <v>2109149.7</v>
      </c>
      <c r="AK18" s="45">
        <f t="shared" si="64"/>
        <v>2170874.94</v>
      </c>
      <c r="AL18" s="40">
        <f t="shared" si="15"/>
        <v>102.926546181146</v>
      </c>
      <c r="AM18" s="78">
        <f t="shared" si="16"/>
        <v>102.926546181146</v>
      </c>
      <c r="AN18" s="45">
        <f t="shared" ref="AN18:AP18" si="65">SUM(AN10:AN17)</f>
        <v>329654.8</v>
      </c>
      <c r="AO18" s="45">
        <f t="shared" si="65"/>
        <v>329654.8</v>
      </c>
      <c r="AP18" s="45">
        <f t="shared" si="65"/>
        <v>526096.747</v>
      </c>
      <c r="AQ18" s="40">
        <f t="shared" si="17"/>
        <v>159.590197685579</v>
      </c>
      <c r="AR18" s="78">
        <f t="shared" si="18"/>
        <v>159.590197685579</v>
      </c>
      <c r="AS18" s="45">
        <f t="shared" ref="AS18:AU18" si="66">SUM(AS10:AS17)</f>
        <v>91627.8</v>
      </c>
      <c r="AT18" s="45">
        <f t="shared" si="66"/>
        <v>91627.8</v>
      </c>
      <c r="AU18" s="45">
        <f t="shared" si="66"/>
        <v>91628.911</v>
      </c>
      <c r="AV18" s="40">
        <f t="shared" si="19"/>
        <v>100.001212514106</v>
      </c>
      <c r="AW18" s="78">
        <f t="shared" si="20"/>
        <v>100.001212514106</v>
      </c>
      <c r="AX18" s="45">
        <f t="shared" ref="AX18:BU18" si="67">SUM(AX10:AX17)</f>
        <v>0</v>
      </c>
      <c r="AY18" s="45">
        <f t="shared" si="67"/>
        <v>0</v>
      </c>
      <c r="AZ18" s="45">
        <f t="shared" si="67"/>
        <v>0</v>
      </c>
      <c r="BA18" s="45">
        <f t="shared" si="67"/>
        <v>0</v>
      </c>
      <c r="BB18" s="45">
        <f t="shared" si="67"/>
        <v>0</v>
      </c>
      <c r="BC18" s="45">
        <f t="shared" si="67"/>
        <v>0</v>
      </c>
      <c r="BD18" s="45">
        <f t="shared" si="67"/>
        <v>10719847.5</v>
      </c>
      <c r="BE18" s="45">
        <f t="shared" si="67"/>
        <v>10719847.5</v>
      </c>
      <c r="BF18" s="45">
        <f t="shared" si="67"/>
        <v>10720473.3</v>
      </c>
      <c r="BG18" s="45">
        <f t="shared" si="67"/>
        <v>0</v>
      </c>
      <c r="BH18" s="45">
        <f t="shared" si="67"/>
        <v>0</v>
      </c>
      <c r="BI18" s="45">
        <f t="shared" si="67"/>
        <v>1530.6</v>
      </c>
      <c r="BJ18" s="45">
        <f t="shared" si="67"/>
        <v>17623.6</v>
      </c>
      <c r="BK18" s="45">
        <f t="shared" si="67"/>
        <v>17623.6</v>
      </c>
      <c r="BL18" s="45">
        <f t="shared" si="67"/>
        <v>17866.6</v>
      </c>
      <c r="BM18" s="45">
        <f t="shared" si="67"/>
        <v>0</v>
      </c>
      <c r="BN18" s="45">
        <f t="shared" si="67"/>
        <v>0</v>
      </c>
      <c r="BO18" s="45">
        <f t="shared" si="67"/>
        <v>0</v>
      </c>
      <c r="BP18" s="45">
        <f t="shared" si="67"/>
        <v>0</v>
      </c>
      <c r="BQ18" s="45">
        <f t="shared" si="67"/>
        <v>0</v>
      </c>
      <c r="BR18" s="45">
        <f t="shared" si="67"/>
        <v>0</v>
      </c>
      <c r="BS18" s="45">
        <f t="shared" si="67"/>
        <v>200684.5</v>
      </c>
      <c r="BT18" s="45">
        <f t="shared" si="67"/>
        <v>200684.5</v>
      </c>
      <c r="BU18" s="45">
        <f t="shared" si="67"/>
        <v>226263.117</v>
      </c>
      <c r="BV18" s="40">
        <f t="shared" si="22"/>
        <v>112.745686388336</v>
      </c>
      <c r="BW18" s="78">
        <f t="shared" si="23"/>
        <v>112.745686388336</v>
      </c>
      <c r="BX18" s="45">
        <f t="shared" ref="BX18:EI18" si="68">SUM(BX10:BX17)</f>
        <v>161723.8</v>
      </c>
      <c r="BY18" s="45">
        <f t="shared" si="68"/>
        <v>161723.8</v>
      </c>
      <c r="BZ18" s="45">
        <f t="shared" si="68"/>
        <v>165715.459</v>
      </c>
      <c r="CA18" s="45">
        <f t="shared" si="68"/>
        <v>0</v>
      </c>
      <c r="CB18" s="45">
        <f t="shared" si="68"/>
        <v>0</v>
      </c>
      <c r="CC18" s="45">
        <f t="shared" si="68"/>
        <v>13027.498</v>
      </c>
      <c r="CD18" s="45">
        <f t="shared" si="68"/>
        <v>0</v>
      </c>
      <c r="CE18" s="45">
        <f t="shared" si="68"/>
        <v>0</v>
      </c>
      <c r="CF18" s="45">
        <f t="shared" si="68"/>
        <v>3</v>
      </c>
      <c r="CG18" s="45">
        <f t="shared" si="68"/>
        <v>38960.7</v>
      </c>
      <c r="CH18" s="45">
        <f t="shared" si="68"/>
        <v>38960.7</v>
      </c>
      <c r="CI18" s="45">
        <f t="shared" si="68"/>
        <v>47517.16</v>
      </c>
      <c r="CJ18" s="45">
        <f t="shared" si="68"/>
        <v>0</v>
      </c>
      <c r="CK18" s="45">
        <f t="shared" si="68"/>
        <v>0</v>
      </c>
      <c r="CL18" s="45">
        <f t="shared" si="68"/>
        <v>0</v>
      </c>
      <c r="CM18" s="45">
        <f t="shared" si="68"/>
        <v>11994</v>
      </c>
      <c r="CN18" s="45">
        <f t="shared" si="68"/>
        <v>11994</v>
      </c>
      <c r="CO18" s="45">
        <f t="shared" si="68"/>
        <v>11994</v>
      </c>
      <c r="CP18" s="45">
        <f t="shared" si="68"/>
        <v>33521.5</v>
      </c>
      <c r="CQ18" s="45">
        <f t="shared" si="68"/>
        <v>33521.5</v>
      </c>
      <c r="CR18" s="45">
        <f t="shared" si="68"/>
        <v>70495.45</v>
      </c>
      <c r="CS18" s="45">
        <f t="shared" si="68"/>
        <v>1164477.3</v>
      </c>
      <c r="CT18" s="45">
        <f t="shared" si="68"/>
        <v>1164477.3</v>
      </c>
      <c r="CU18" s="45">
        <f t="shared" si="68"/>
        <v>1177472.086</v>
      </c>
      <c r="CV18" s="45">
        <f t="shared" si="68"/>
        <v>493374.6</v>
      </c>
      <c r="CW18" s="45">
        <f t="shared" si="68"/>
        <v>493374.6</v>
      </c>
      <c r="CX18" s="45">
        <f t="shared" si="68"/>
        <v>477449.923</v>
      </c>
      <c r="CY18" s="45">
        <f t="shared" si="68"/>
        <v>198500</v>
      </c>
      <c r="CZ18" s="45">
        <f t="shared" si="68"/>
        <v>198500</v>
      </c>
      <c r="DA18" s="45">
        <f t="shared" si="68"/>
        <v>243659.674</v>
      </c>
      <c r="DB18" s="45">
        <f t="shared" si="68"/>
        <v>3000</v>
      </c>
      <c r="DC18" s="45">
        <f t="shared" si="68"/>
        <v>3000</v>
      </c>
      <c r="DD18" s="45">
        <f t="shared" si="68"/>
        <v>27783</v>
      </c>
      <c r="DE18" s="45">
        <f t="shared" si="68"/>
        <v>0</v>
      </c>
      <c r="DF18" s="45">
        <f t="shared" si="68"/>
        <v>0</v>
      </c>
      <c r="DG18" s="45">
        <f t="shared" si="68"/>
        <v>0</v>
      </c>
      <c r="DH18" s="45">
        <f t="shared" si="68"/>
        <v>179070.2</v>
      </c>
      <c r="DI18" s="45">
        <f t="shared" si="68"/>
        <v>179070.2</v>
      </c>
      <c r="DJ18" s="45">
        <f t="shared" si="68"/>
        <v>907350.878</v>
      </c>
      <c r="DK18" s="45">
        <f t="shared" si="68"/>
        <v>0</v>
      </c>
      <c r="DL18" s="45">
        <f t="shared" si="68"/>
        <v>16451167.3</v>
      </c>
      <c r="DM18" s="45">
        <f t="shared" si="68"/>
        <v>16451167.3</v>
      </c>
      <c r="DN18" s="45">
        <f t="shared" si="68"/>
        <v>17714246.969</v>
      </c>
      <c r="DO18" s="45">
        <f t="shared" si="68"/>
        <v>0</v>
      </c>
      <c r="DP18" s="45">
        <f t="shared" si="68"/>
        <v>0</v>
      </c>
      <c r="DQ18" s="45">
        <f t="shared" si="68"/>
        <v>29700</v>
      </c>
      <c r="DR18" s="45">
        <f t="shared" si="68"/>
        <v>3599551</v>
      </c>
      <c r="DS18" s="45">
        <f t="shared" si="68"/>
        <v>3599551</v>
      </c>
      <c r="DT18" s="45">
        <f t="shared" si="68"/>
        <v>3474221.47</v>
      </c>
      <c r="DU18" s="45">
        <f t="shared" si="68"/>
        <v>0</v>
      </c>
      <c r="DV18" s="45">
        <f t="shared" si="68"/>
        <v>0</v>
      </c>
      <c r="DW18" s="45">
        <f t="shared" si="68"/>
        <v>0</v>
      </c>
      <c r="DX18" s="45">
        <f t="shared" si="68"/>
        <v>34667.7</v>
      </c>
      <c r="DY18" s="45">
        <f t="shared" si="68"/>
        <v>34667.7</v>
      </c>
      <c r="DZ18" s="45">
        <f t="shared" si="68"/>
        <v>335786.71</v>
      </c>
      <c r="EA18" s="45">
        <f t="shared" si="68"/>
        <v>0</v>
      </c>
      <c r="EB18" s="45">
        <f t="shared" si="68"/>
        <v>0</v>
      </c>
      <c r="EC18" s="45">
        <f t="shared" si="68"/>
        <v>423.3</v>
      </c>
      <c r="ED18" s="45">
        <f t="shared" si="68"/>
        <v>2223315.2</v>
      </c>
      <c r="EE18" s="45">
        <f t="shared" si="68"/>
        <v>2223315.2</v>
      </c>
      <c r="EF18" s="45">
        <f t="shared" si="68"/>
        <v>1175898</v>
      </c>
      <c r="EG18" s="45">
        <f t="shared" si="68"/>
        <v>0</v>
      </c>
      <c r="EH18" s="45">
        <f t="shared" si="68"/>
        <v>5857533.9</v>
      </c>
      <c r="EI18" s="45">
        <f t="shared" si="68"/>
        <v>5857533.9</v>
      </c>
      <c r="EJ18" s="45">
        <f>SUM(EJ10:EJ17)</f>
        <v>5016029.48</v>
      </c>
      <c r="EK18" s="173"/>
      <c r="EL18" s="172"/>
      <c r="EM18" s="172"/>
      <c r="EN18" s="172"/>
      <c r="EO18" s="172"/>
      <c r="EP18" s="172"/>
      <c r="EQ18" s="174"/>
      <c r="ER18" s="174"/>
      <c r="ES18" s="174"/>
      <c r="ET18" s="174"/>
      <c r="EU18" s="174"/>
      <c r="EV18" s="174"/>
      <c r="EW18" s="174"/>
      <c r="EX18" s="174"/>
      <c r="EY18" s="174"/>
      <c r="EZ18" s="174"/>
      <c r="FA18" s="174"/>
      <c r="FB18" s="174"/>
      <c r="FC18" s="174"/>
      <c r="FD18" s="174"/>
      <c r="FE18" s="174"/>
      <c r="FF18" s="174"/>
      <c r="FG18" s="174"/>
      <c r="FH18" s="174"/>
      <c r="FI18" s="174"/>
      <c r="FJ18" s="174"/>
      <c r="FK18" s="174"/>
      <c r="FL18" s="174"/>
      <c r="FM18" s="174"/>
      <c r="FN18" s="174"/>
      <c r="FO18" s="174"/>
      <c r="FP18" s="174"/>
      <c r="FQ18" s="174"/>
      <c r="FR18" s="174"/>
      <c r="FS18" s="174"/>
      <c r="FT18" s="174"/>
      <c r="FU18" s="174"/>
      <c r="FV18" s="174"/>
      <c r="FW18" s="174"/>
      <c r="FX18" s="174"/>
      <c r="FY18" s="174"/>
      <c r="FZ18" s="174"/>
      <c r="GA18" s="174"/>
      <c r="GB18" s="174"/>
      <c r="GC18" s="174"/>
      <c r="GD18" s="174"/>
      <c r="GE18" s="174"/>
      <c r="GF18" s="174"/>
      <c r="GG18" s="174"/>
      <c r="GH18" s="174"/>
      <c r="GI18" s="174"/>
      <c r="GJ18" s="174"/>
      <c r="GK18" s="174"/>
      <c r="GL18" s="174"/>
      <c r="GM18" s="174"/>
      <c r="GN18" s="174"/>
      <c r="GO18" s="174"/>
      <c r="GP18" s="174"/>
      <c r="GQ18" s="174"/>
      <c r="GR18" s="174"/>
      <c r="GS18" s="174"/>
      <c r="GT18" s="174"/>
      <c r="GU18" s="174"/>
      <c r="GV18" s="174"/>
      <c r="GW18" s="174"/>
      <c r="GX18" s="174"/>
      <c r="GY18" s="174"/>
      <c r="GZ18" s="174"/>
      <c r="HA18" s="174"/>
      <c r="HB18" s="174"/>
      <c r="HC18" s="174"/>
      <c r="HD18" s="174"/>
      <c r="HE18" s="174"/>
      <c r="HF18" s="174"/>
      <c r="HG18" s="174"/>
      <c r="HH18" s="174"/>
      <c r="HI18" s="174"/>
      <c r="HJ18" s="174"/>
      <c r="HK18" s="174"/>
      <c r="HL18" s="174"/>
      <c r="HM18" s="174"/>
      <c r="HN18" s="174"/>
      <c r="HO18" s="174"/>
      <c r="HP18" s="174"/>
      <c r="HQ18" s="174"/>
      <c r="HR18" s="174"/>
      <c r="HS18" s="174"/>
      <c r="HT18" s="174"/>
      <c r="HU18" s="174"/>
      <c r="HV18" s="174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</row>
    <row r="19" s="1" customFormat="1" spans="2:230">
      <c r="B19" s="2"/>
      <c r="E19" s="46"/>
      <c r="F19" s="47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</row>
    <row r="20" s="1" customFormat="1" spans="2:230">
      <c r="B20" s="2"/>
      <c r="F20" s="3"/>
      <c r="BD20" s="103"/>
      <c r="BE20" s="103"/>
      <c r="BF20" s="10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</row>
    <row r="21" s="1" customFormat="1" spans="2:230">
      <c r="B21" s="2"/>
      <c r="F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</row>
    <row r="22" s="1" customFormat="1" spans="2:230">
      <c r="B22" s="2"/>
      <c r="F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</row>
    <row r="23" s="1" customFormat="1" spans="2:230">
      <c r="B23" s="2"/>
      <c r="C23" s="48"/>
      <c r="D23" s="49"/>
      <c r="F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</row>
    <row r="24" s="1" customFormat="1" spans="2:230">
      <c r="B24" s="2"/>
      <c r="C24" s="48"/>
      <c r="D24" s="50"/>
      <c r="F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</row>
    <row r="25" s="1" customFormat="1" spans="2:230">
      <c r="B25" s="2"/>
      <c r="F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</row>
    <row r="26" s="1" customFormat="1" spans="2:230">
      <c r="B26" s="2"/>
      <c r="F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</row>
  </sheetData>
  <protectedRanges>
    <protectedRange sqref="AB13 AG13" name="Range4_1_1_1_2_1_1_1_1_1_1_1_1_1_1_2_1_1_1_1_1_1_1_1_1_1_2_1_1_1_1_3_1"/>
    <protectedRange sqref="R13" name="Range4_1_1_1_2_1_1_2_1_1_1_1_1_1_1_1_1_1_1_1_1_1_1_1_1_1_1_1_1_1_1_2"/>
    <protectedRange sqref="AX10" name="Range5_1_1_1_2_1_1_1_1_1_1_1_1_1_1_1_1_1_1_1_1_1_1_1_1_1_1_1_1_1_2"/>
    <protectedRange sqref="R13" name="Range4_1_1_1_2_1_1_2_1_1_1_1_1_1_1_1_1_1_1_1_1_1_1_1_1_1_1_1_1_1_1_2_1"/>
    <protectedRange sqref="AG10:AG12 AG14:AG18 AB10:AB12 AB14:AB18" name="Range4_1_1_1_2_1_1_1_1_1_1_1_1_1_1_2_1_1_1_1_1_1_1_1_1_1_2_1_1_1_1_2"/>
    <protectedRange sqref="BV12:BW12" name="Range5_8_1_1_1_1_1_1_1_1_1_1_1_1_1_1_2"/>
    <protectedRange sqref="CC10" name="Range5_2_1_1_2_1_1_1_1_1_1_1_1_1_1_1_1_1_1_1_1_1_1_1_1_1_1_1_1_1"/>
    <protectedRange sqref="AV13" name="Range4_4_1_1_2_1_1_1_1_1_1_1_1_1_1_2_1_1_1_1_1_1_1_1_1_1_2_1_1_1_1_1_1"/>
    <protectedRange sqref="CC13" name="Range5_2_1_1_2_1_1_2_1_1_1_1_1_1_1_1_1_1_1_1_1_1_1_1_1_1_1_1_1_1_1_1_1"/>
    <protectedRange sqref="BZ10" name="Range5_1_1_1_2_1_1_1_1_1_1_1_1_1"/>
    <protectedRange sqref="AG10:AG12 AG14:AG18 AB10:AB12 AB14:AB18" name="Range4_1_1_1_2_1_1_1_1_1_1_1_1_1_1_2_1_1_1_1_1_1_1_1_1_1_2_1_1_1_1_4"/>
    <protectedRange sqref="BV12:BW12" name="Range5_8_1_1_1_1_1_1_1_1_1_1_1_1_1_1_1_1_2"/>
    <protectedRange sqref="BV12:BW12" name="Range5_8_1_1_1_1_1_1_1_1_1_1_1_1_1_1_2_1"/>
    <protectedRange sqref="AU12 AU14 AU16" name="Range4_4_1_1_2_1_1_2_1_1_1_1_1_1_1_1_1_1_1_1_1_1_1_1_1_2_1_1_1_1_1_3"/>
    <protectedRange sqref="CC10" name="Range5_2_1_1_2_1_1_1_1_1_1_1_1_1_1_1_1_1_1_1_1_1_1_1_1_1_1_1_1_1_1"/>
    <protectedRange sqref="EF10:EG11 EF14:EG17 EG12 EE17" name="Range6_1_1_1_1_1_1_1_1_1_2_1_1_1_1_1"/>
    <protectedRange sqref="AV13" name="Range4_4_1_1_2_1_1_1_1_1_1_1_1_1_1_2_1_1_1_1_1_1_1_1_1_1_2_1_1_1_1_1_2"/>
    <protectedRange sqref="DJ13" name="Range5_9_1_1_1_1_1_1_1_1_1_1_1"/>
    <protectedRange sqref="CC13" name="Range5_2_1_1_2_1_1_2_1_1_1_1_1_1_1_1_1_1_1_1_1_1_1_1_1_1_1_1_1_1_1_1_1_1"/>
    <protectedRange sqref="BZ15" name="Range5_2_1_1_2_1_1_2_1_1_1_1_1_1_1_1_1_1_1_1_1_1_1_1_1_1_1_2"/>
    <protectedRange sqref="BZ10" name="Range5_1_1_1_2_1_1_1_1_1_1_1_1_1_1"/>
    <protectedRange sqref="V13" name="Range4_1_1_1_1_1_1_1_1_1_1_1_3"/>
    <protectedRange sqref="V14" name="Range4_1_1_1_1_1_1_1_1_1_1_1_2_1_1_1_1"/>
    <protectedRange sqref="R12 R14:R15" name="Range4_1_1_1_2_1_1_2_1_1_1_1_1_1_1_1_1_1_1_1_1_1_1_1_1_2_1_1_1_1"/>
    <protectedRange sqref="O10 O14:O16 O12" name="Range4_1_1_1_1_1_1_1_1_1_1_1_2_1_1_1_1_2"/>
    <protectedRange sqref="W10:W12 W14:W18" name="Range4_5_1_2_1_1_1_1_1_1_1_1_1_1_2_1_1_1_1_1_1_1_1_1_1_2_1_1_1_1"/>
    <protectedRange sqref="DK12" name="Range5_8_1_1_1_1_1_1_1_1_1_1_1_1_1_1_3"/>
    <protectedRange sqref="AB13 AG13" name="Range4_1_1_1_2_1_1_1_1_1_1_1_1_1_1_2_1_1_1_1_1_1_1_1_1_1_2_1_1_1_1_3_1_1"/>
    <protectedRange sqref="W13" name="Range4_5_1_2_1_1_1_1_1_1_1_1_1_1_2_1_1_1_1_1_1_1_1_1_1_2_1_1_1_1_2"/>
    <protectedRange sqref="AL13" name="Range4_2_1_1_2_1_1_1_1_1_1_1_1_1_1_2_1_1_1_1_1_1_1_1_1_1_2_1_1_1_1_1"/>
    <protectedRange sqref="DJ13" name="Range5_9_1_1_1_1_1_1_1_1_1_1_1_1_1"/>
    <protectedRange sqref="DJ15" name="Range5_12_1_1_1_1_1_1_1_1_1_1_1_1"/>
    <protectedRange sqref="AK12" name="Range4_2_1_1_2_1_1_2_1_1_1_1_1_1_1_1_1_1_1_1_1_1_1_1_1_2_1_1"/>
    <protectedRange sqref="AP13" name="Range4_3_1_1_2_1_1_2_1_1_1_1_1_1_1_1_1_1_1_1_1_1_1_1_1"/>
    <protectedRange sqref="AD12 AD14:AD16" name="Range4_4_1_1_2_1_1_2_1_1_1_1_1_1_1_1_1_1_1_1_1_1_1_1_1_2_1_1_1_1_1_1"/>
    <protectedRange sqref="R10" name="Range4_1_1_1_2_1_1_1_1_1_1_1_1_1_1_2_1_1_1_1_1_1_1_1_1_1_2_1_1_1_1_2_1"/>
    <protectedRange sqref="AZ11" name="Range5_2_1_1_2_1_1_2_1_1_1_1_1_1_1_1_1_1_1_1_1_1_1_1_1_1_2"/>
    <protectedRange sqref="AA10:AB10 AG10:AG12 AG14:AG18 AB11:AB12 AB14:AB18" name="Range4_1_1_1_2_1_1_1_1_1_1_1_1_1_1_2_1_1_1_1_1_1_1_1_1_1_2_1_1_1_1_3_3"/>
    <protectedRange sqref="DJ12:DK12" name="Range5_8_1_1_1_1_1_1_1_1_1_1_1_1_1_1_3_1"/>
    <protectedRange sqref="AB13 AG13" name="Range4_1_1_1_2_1_1_1_1_1_1_1_1_1_1_2_1_1_1_1_1_1_1_1_1_1_2_1_1_1_1_2_1_2"/>
    <protectedRange sqref="EF13:EG13" name="Range6_1_1_1_1_1_1_1_1_1_1_1_1_1_1_1"/>
    <protectedRange sqref="AB13 AG13" name="Range4_1_1_1_2_1_1_1_1_1_1_1_1_1_1_2_1_1_1_1_1_1_1_1_1_1_2_1_1_1_1_1_2_1_1"/>
    <protectedRange sqref="EF13:EG13" name="Range6_1_1_1_1_1_1_1_1_1_1_1_1_1_1_1_1_1"/>
    <protectedRange sqref="AU12 AU14 AU16" name="Range4_4_1_1_2_1_1_2_1_1_1_1_1_1_1_1_1_1_1_1_1_1_1_1_1_2_1_1_1_1"/>
    <protectedRange sqref="R10" name="Range4_1_1_1_2_1_1_1_1_1_1_1_1_1_1_2_1_1_1_1_1_1_1_1_1_1_2_1_1_1_1_1_1_1"/>
    <protectedRange sqref="AX10" name="Range5_1_1_1_2_1_1_1_1_1_1_1_1_1_1_1_1_1_1_1_1_1_1_1_1_1_1_1_1_1_1_1_1_1"/>
    <protectedRange sqref="AA14 AA16" name="Range4_3_1_1_2_1_1_2_1_1_1_1_1_1_1_1_1_1_1_1_1_1_1_1_1_2_1_1_1_1_1_1"/>
    <protectedRange sqref="BV10:BW10" name="Range5_3_1_1_1_1_1_1_1_1_1_1_1_1_1_2"/>
    <protectedRange sqref="AZ11" name="Range5_2_1_1_2_1_1_2_1_1_1_1_1_1_1_1_1_1_1_1_1_1_1_1_1_1_1_3"/>
    <protectedRange sqref="AU12 AU14 AU16" name="Range4_4_1_1_2_1_1_2_1_1_1_1_1_1_1_1_1_1_1_1_1_1_1_1_1_2_1_1_1_1_1_2_1"/>
    <protectedRange sqref="AG10:AG12 AG14:AG18 AB10:AB12 AB14:AB18" name="Range4_1_1_1_2_1_1_1_1_1_1_1_1_1_1_2_1_1_1_1_1_1_1_1_1_1_2_1_1_1_1_3_1_1_1"/>
    <protectedRange sqref="CC10" name="Range5_2_1_1_2_1_1_1_1_1_1_1_1_1_1_1_1_1_1_1_1_1_1_1_1_1_1_1_1_1_2"/>
    <protectedRange sqref="DJ14:DK14" name="Range5_11_1_1_1_1_1_1_1_1_1_1_1_1_1_2"/>
    <protectedRange sqref="EF10:EG11 EF14:EG17 EG12" name="Range6_1_1_1_1_1_1_1_1_1_2_1_1_1_1_2"/>
    <protectedRange sqref="R13" name="Range4_1_1_1_2_1_1_2_1_1_1_1_1_1_1_1_1_1_1_1_1_1_1_1_1_1_1_1_1_1_1_2_1_1"/>
    <protectedRange sqref="AV13" name="Range4_4_1_1_2_1_1_1_1_1_1_1_1_1_1_2_1_1_1_1_1_1_1_1_1_1_2_1_1_1_1_1_1_1_1"/>
    <protectedRange sqref="AL13" name="Range4_2_1_1_2_1_1_1_1_1_1_1_1_1_1_2_1_1_1_1_1_1_1_1_1_1_2_1_1_1_1_2_1_1"/>
    <protectedRange sqref="DJ13" name="Range5_9_1_1_1_1_1_1_1_1_1_1_1_2_1"/>
    <protectedRange sqref="AQ13" name="Range4_3_1_1_2_1_1_1_1_1_1_1_1_1_1_2_1_1_1_1_1_1_1_1_1_1_2_1_1_1_1_1_1_1"/>
    <protectedRange sqref="CC13" name="Range5_2_1_1_2_1_1_2_1_1_1_1_1_1_1_1_1_1_1_1_1_1_1_1_1_1_1_1_1_1_1_1_1_1_1"/>
    <protectedRange sqref="AA15" name="Range4_1_1_1_2_1_1_2_1_1_1_1_1_1_1_1_1_1_1_1_1_1_1_1_1_1_1_2"/>
    <protectedRange sqref="BZ15" name="Range5_2_1_1_2_1_1_2_1_1_1_1_1_1_1_1_1_1_1_1_1_1_1_1_1_1_1_1_1_1"/>
    <protectedRange sqref="AA10" name="Range4_1_1_1_2_1_1_1_1_1_1_1_1_1_2"/>
    <protectedRange sqref="BZ10" name="Range5_1_1_1_2_1_1_1_1_1_1_1_1_1_2"/>
    <protectedRange sqref="AP12" name="Range4_3_1_1_2_1_1_2_1_1_1_1_1_1_1_1_1_1_1_1_1_1_1_1_1_2_1_1_2"/>
    <protectedRange sqref="V13" name="Range4_1_1_1_1_1_1_1_1_1_1_1_1_1"/>
    <protectedRange sqref="V10" name="Range4_5_1_2_1_1_1_1_1_1_1_1_1_2"/>
    <protectedRange sqref="R10" name="Range4_1_1_1_2_1_1_1_1_1_1_1_1_1_1_2_1_1_1_1_1_1_1_1_1_1_2_1_1_1_1_1_1_2"/>
    <protectedRange sqref="AX10" name="Range5_1_1_1_2_1_1_1_1_1_1_1_1_1_1_1_1_1_1_1_1_1_1_1_1_1_1_1_1_1_2_3"/>
    <protectedRange sqref="AP14 AP16" name="Range4_3_1_1_2_1_1_2_1_1_1_1_1_1_1_1_1_1_1_1_1_1_1_1_1_2_1_1_1_1_1_2"/>
    <protectedRange sqref="AV10:AV12 AV14:AV18" name="Range4_4_1_1_2_1_1_1_1_1_1_1_1_1_1_2_1_1_1_1_1_1_1_1_1_1_2_1_1_1_1_1"/>
    <protectedRange sqref="V14" name="Range4_1_1_1_1_1_1_1_1_1_1_1_2_1_1_1_1_1_3"/>
    <protectedRange sqref="W13" name="Range4_5_1_2_1_1_1_1_1_1_1_1_1_1_2_1_1_1_1_1_1_1_1_1_1_2_1_1_1_1_1_1"/>
    <protectedRange sqref="CC13" name="Range5_2_1_1_2_1_1_2_1_1_1_1_1_1_1_1_1_1_1_1_1_1_1_1_1_1_1_1_1_1_1_1_2"/>
    <protectedRange sqref="BZ13" name="Range5_1_1_1_2_1_1_2_1_1_1_1_1_1_1_1_1_1_1_1_1_1_1_1_1_1_1_1_1_1_1_1_1_1"/>
    <protectedRange sqref="AU15" name="Range4_4_1_1_2_1_1_2_1_1_1_1_1_1_1_1_1_1_1_1_1_1_1_1_1_1_1_1"/>
    <protectedRange sqref="AU10" name="Range4_4_1_1_2_1_1_1_1_1_1_1_1_1_1"/>
    <protectedRange sqref="DJ12" name="Range5_8_1_1_1_1_1_1_1_1_1_1_1_1_1"/>
    <protectedRange sqref="DJ12:DK12" name="Range5_8_1_1_1_1_1_1_1_1_1_1_1_1_1_1_4"/>
    <protectedRange sqref="O10 O14:O16 O12" name="Range4_1_1_1_1_1_1_1_1_1_1_1_2_1_1_1_1_1_1_2"/>
    <protectedRange sqref="BV12:BW12" name="Range5_8_1_1_1_1_1_1_1_1_1_1_1_1_1_1_2_1_2"/>
    <protectedRange sqref="AU12 AU14:AU16" name="Range4_4_1_1_2_1_1_2_1_1_1_1_1_1_1_1_1_1_1_1_1_1_1_1_1_2_1_1_1_1_1_4"/>
    <protectedRange sqref="BZ10" name="Range5_1_1_1_2_1_1_1_1_1_1_1_1_1_1_1_1_1_1_1_1_1_1_1_1_1_1_1_1_1_1_1"/>
    <protectedRange sqref="V10 V12 V14:V15" name="Range4_1_1_1_1_1_1_1_1_1_1_1_2_1_1_1_1_1_2_1"/>
    <protectedRange sqref="O13" name="Range4_1_1_1_1_1_1_1_1_1_1_1_1_1_1_1_1_1_1_1"/>
    <protectedRange sqref="AU13" name="Range4_4_1_1_2_1_1_2_1_1_1_1_1_1_1_1_1_1_1_1_1_1_1_1_1_1_1_1_1_1_1_2"/>
    <protectedRange sqref="AU13" name="Range4_4_1_1_2_1_1_2_1_1_1_1_1_1_1_1_1_1_1_1_1_1_1_1_1_1_1_1_1_1_1_1_1"/>
    <protectedRange sqref="AK13" name="Range4_2_1_1_2_1_1_2_1_1_1_1_1_1_1_1_1_1_1_1_1_1_1_1_1_1"/>
    <protectedRange sqref="DK12" name="Range5_8_1_1_1_1_1_1_1_1_1_1_1_1_1_1_1_2"/>
    <protectedRange sqref="AD12 AD14:AD16" name="Range4_4_1_1_2_1_1_2_1_1_1_1_1_1_1_1_1_1_1_1_1_1_1_1_1_2_1_1_1_1_1_1_1_1"/>
    <protectedRange sqref="O10 O14:O16 O12" name="Range4_1_1_1_1_1_1_1_1_1_1_1_2_1_1_1_1_1_1_1_2"/>
    <protectedRange sqref="R10" name="Range4_1_1_1_2_1_1_1_1_1_1_1_1_1_1_2_1_1_1_1_1_1_1_1_1_1_2_1_1_1_1_2_2_1"/>
    <protectedRange sqref="BV15:BW15 BP15" name="Range5_12_1_1_1_1_1_1_1_1_1_1_1_1_1_1_2_1"/>
    <protectedRange sqref="AK14 AK16" name="Range4_2_1_1_2_1_1_2_1_1_1_1_1_1_1_1_1_1_1_1_1_1_1_1_1_2_1_1_1_1_1"/>
    <protectedRange sqref="BZ16 CC14 CC16" name="Range5_2_1_1_2_1_1_2_1_1_1_1_1_1_1_1_1_1_1_1_1_1_1_1_1_2_1_1_1_1_1"/>
    <protectedRange sqref="AQ10:AQ12 AQ14:AQ18" name="Range4_3_1_1_2_1_1_1_1_1_1_1_1_1_1_2_1_1_1_1_1_1_1_1_1_1_2_1_1_1_1_2"/>
    <protectedRange sqref="DJ11:DK11" name="Range5_7_1_1_1_1_1_1_1_1_1_1_1_1_1"/>
    <protectedRange sqref="DK16" name="Range5_14_1_1_1_1_1_1_1_1_1_1_1_1_1_1"/>
    <protectedRange sqref="AB13 AG13" name="Range4_1_1_1_2_1_1_1_1_1_1_1_1_1_1_2_1_1_1_1_1_1_1_1_1_1_2_1_1_1_1_2_1_1_2"/>
    <protectedRange sqref="O13" name="Range4_1_1_1_1_1_1_1_1_1_1_1_1_1_1_1_1_1_1_1_1_2"/>
    <protectedRange sqref="EF13:EG13" name="Range6_1_1_1_1_1_1_1_1_1_1_1_1_1_1_1_2_1"/>
    <protectedRange sqref="AU13" name="Range4_4_1_1_2_1_1_2_1_1_1_1_1_1_1_1_1_1_1_1_1_1_1_1_1_1_1_1_1_1_1_2_2"/>
    <protectedRange sqref="AB13 AG13" name="Range4_1_1_1_2_1_1_1_1_1_1_1_1_1_1_2_1_1_1_1_1_1_1_1_1_1_2_1_1_1_1_1_2_1_1_2"/>
    <protectedRange sqref="AU13" name="Range4_4_1_1_2_1_1_2_1_1_1_1_1_1_1_1_1_1_1_1_1_1_1_1_1_1_1_1_1_1_1_1_2"/>
    <protectedRange sqref="EF13:EG13" name="Range6_1_1_1_1_1_1_1_1_1_1_1_1_1_1_1_1_1_2"/>
    <protectedRange sqref="BZ15" name="Range5_2_1_1_2_1_1_2_1_1_1_1_1_1_1_1_1_1_1_1_1_1_1_1_1_1_1_1_1"/>
    <protectedRange sqref="AA10" name="Range4_1_1_1_2_1_1_1_1_1_1_1_1_1"/>
    <protectedRange sqref="AA12" name="Range4_1_1_1_2_1_1_2_1_1_1_1_1_1_1_1_1_1_1_1_1_1_1_1_1_2_1_1_1"/>
    <protectedRange sqref="CC12" name="Range5_2_1_1_2_1_1_2_1_1_1_1_1_1_1_1_1_1_1_1_1_1_1_1_1_2_1_1_1"/>
    <protectedRange sqref="AK13" name="Range4_2_1_1_2_1_1_2_1_1_1_1_1_1_1_1_1_1_1_1_1_1_1_1_1_1_1"/>
    <protectedRange sqref="AF10" name="Range4_1_1_1_2_1_1_1_1_1_1_1_1_1_1_1_1_1_1_2"/>
    <protectedRange sqref="AA10" name="Range4_3_1_1_2_1_1_1_1_1_1_1_1_1_1_2_1_1_1_1_1_1_1_1_1_1_2_1_1_1_1_2_1"/>
    <protectedRange sqref="AA10:AB10 AG10:AG12 AG14:AG18 AB11:AB12 AB14:AB18" name="Range4_1_1_1_2_1_1_1_1_1_1_1_1_1_1_2_1_1_1_1_1_1_1_1_1_1_2_1_1_1_1_1"/>
    <protectedRange sqref="AP10:AQ10 AQ11:AQ12 AQ14:AQ18" name="Range4_3_1_1_2_1_1_1_1_1_1_1_1_1_1_2_1_1_1_1_1_1_1_1_1_1_2_1_1_1_1"/>
    <protectedRange sqref="AQ13" name="Range4_3_1_1_2_1_1_1_1_1_1_1_1_1_1_2_1_1_1_1_1_1_1_1_1_1_2_1_1_1_1_1"/>
    <protectedRange sqref="AX10" name="Range5_1_1_1_2_1_1_1_1_1_1_1_1_1_1_1_1_1_1_1_1_1_1_1_1_1_1_1_1_1_1_1_1_1_1"/>
    <protectedRange sqref="AK12 AK14 AK16" name="Range4_2_1_1_2_1_1_2_1_1_1_1_1_1_1_1_1_1_1_1_1_1_1_1_1_2_1_1_1_1_1_1_1"/>
    <protectedRange sqref="DK15" name="Range5_12_1_1_1_1_1_1_1_1_1_1_1_1_1_1_1"/>
    <protectedRange sqref="AL13" name="Range4_2_1_1_2_1_1_1_1_1_1_1_1_1_1_2_1_1_1_1_1_1_1_1_1_1_2_1_1_1_1_2_1_1_1"/>
    <protectedRange sqref="AG10:AG12 AG14:AG18 AB10:AB12 AB14:AB18" name="Range4_1_1_1_2_1_1_1_1_1_1_1_1_1_1_2_1_1_1_1_1_1_1_1_1_1_2_1_1_1_1_2_3_1"/>
    <protectedRange sqref="BV12:BW12" name="Range5_8_1_1_1_1_1_1_1_1_1_1_1_1_1_1_1_1_1_1"/>
    <protectedRange sqref="BV12:BW12" name="Range5_8_1_1_1_1_1_1_1_1_1_1_1_1_1_1_2_2"/>
    <protectedRange sqref="AU12 AU14 AU16" name="Range4_4_1_1_2_1_1_2_1_1_1_1_1_1_1_1_1_1_1_1_1_1_1_1_1_2_1_1_1_1_1_2_1_1"/>
    <protectedRange sqref="CC10" name="Range5_2_1_1_2_1_1_1_1_1_1_1_1_1_1_1_1_1_1_1_1_1_1_1_1_1_1_1_1_1_1_1"/>
    <protectedRange sqref="EF10:EG11 EF14:EG17 EG12 EE17" name="Range6_1_1_1_1_1_1_1_1_1_2_1_1_1_1_1_1"/>
    <protectedRange sqref="AV13" name="Range4_4_1_1_2_1_1_1_1_1_1_1_1_1_1_2_1_1_1_1_1_1_1_1_1_1_2_1_1_1_1_1_1_2"/>
    <protectedRange sqref="DJ13" name="Range5_9_1_1_1_1_1_1_1_1_1_1_1_3_1"/>
    <protectedRange sqref="CC13" name="Range5_2_1_1_2_1_1_2_1_1_1_1_1_1_1_1_1_1_1_1_1_1_1_1_1_1_1_1_1_1_1_1_1_2"/>
    <protectedRange sqref="BZ10" name="Range5_1_1_1_2_1_1_1_1_1_1_1_1_1_1_1"/>
    <protectedRange sqref="V10" name="Range4_5_1_2_1_1_1_1_1_1_1_1_1_1_1"/>
    <protectedRange sqref="V14" name="Range4_1_1_1_1_1_1_1_1_1_1_1_2_1_1_1_1_1_3_1"/>
    <protectedRange sqref="R10" name="Range4_1_1_1_2_1_1_1_1_1_1_1_1_1_1_2_1_1_1_1_1_1_1_1_1_1_2_1_1_1_1_1_1_2_1"/>
    <protectedRange sqref="R12 R14:R15" name="Range4_1_1_1_2_1_1_2_1_1_1_1_1_1_1_1_1_1_1_1_1_1_1_1_1_2_1_1_1_1_1_1"/>
    <protectedRange sqref="AX10" name="Range5_1_1_1_2_1_1_1_1_1_1_1_1_1_1_1_1_1_1_1_1_1_1_1_1_1_1_1_1_1_2_3_1"/>
    <protectedRange sqref="O10 O14:O16 O12" name="Range4_1_1_1_1_1_1_1_1_1_1_1_2_1_1_1_1_2_2"/>
    <protectedRange sqref="AK14 AK16" name="Range4_2_1_1_2_1_1_2_1_1_1_1_1_1_1_1_1_1_1_1_1_1_1_1_1_2_1_1_1_1_3"/>
    <protectedRange sqref="BZ16 CC14 CC16" name="Range5_2_1_1_2_1_1_2_1_1_1_1_1_1_1_1_1_1_1_1_1_1_1_1_1_2_1_1_1_1_1_1_1"/>
    <protectedRange sqref="AQ10:AQ12 AQ14:AQ18" name="Range4_3_1_1_2_1_1_1_1_1_1_1_1_1_1_2_1_1_1_1_1_1_1_1_1_1_2_1_1_1_1_4"/>
    <protectedRange sqref="DJ11:DK11" name="Range5_7_1_1_1_1_1_1_1_1_1_1_1_1_1_1"/>
    <protectedRange sqref="DJ16:DK16" name="Range5_14_1_1_1_1_1_1_1_1_1_1_1_1_1_1_1"/>
    <protectedRange sqref="AB13 AG13" name="Range4_1_1_1_2_1_1_1_1_1_1_1_1_1_1_2_1_1_1_1_1_1_1_1_1_1_2_1_1_1_1_2_1_1_1_1"/>
    <protectedRange sqref="O13" name="Range4_1_1_1_1_1_1_1_1_1_1_1_1_1_1_1_1_1_1_1_2"/>
    <protectedRange sqref="EF13:EG13" name="Range6_1_1_1_1_1_1_1_1_1_1_1_1_1_1_1_1_2_1"/>
    <protectedRange sqref="AU13" name="Range4_4_1_1_2_1_1_2_1_1_1_1_1_1_1_1_1_1_1_1_1_1_1_1_1_1_1_1_1_1_1_2_1_1"/>
    <protectedRange sqref="AB13 AG13" name="Range4_1_1_1_2_1_1_1_1_1_1_1_1_1_1_2_1_1_1_1_1_1_1_1_1_1_2_1_1_1_1_1_2"/>
    <protectedRange sqref="AU13" name="Range4_4_1_1_2_1_1_2_1_1_1_1_1_1_1_1_1_1_1_1_1_1_1_1_1_1_1_1_1_1_1_1_2_1_1"/>
    <protectedRange sqref="EF13:EG13" name="Range6_1_1_1_1_1_1_1_1_1_1_1_1_1_1_1_1_2_1_1"/>
    <protectedRange sqref="BZ10" name="Range5_1_1_1_2_1_1_1_1_1_1_1_1_1_1_1_1"/>
    <protectedRange sqref="AP12" name="Range4_3_1_1_2_1_1_2_1_1_1_1_1_1_1_1_1_1_1_1_1_1_1_1_1_2_1_1_1_1_2"/>
    <protectedRange sqref="AK13" name="Range4_2_1_1_2_1_1_2_1_1_1_1_1_1_1_1_1_1_1_1_1_1_1_1_1_1_1_1"/>
    <protectedRange sqref="AG10:AG12 AG14:AG18 AB10:AB12 AB14:AB18" name="Range4_1_1_1_2_1_1_1_1_1_1_1_1_1_1_2_1_1_1_1_1_1_1_1_1_1_2_1_1_1_1_5_1"/>
    <protectedRange sqref="BV12:BW12" name="Range5_8_1_1_1_1_1_1_1_1_1_1_1_1_1_1_1_2_1_1"/>
    <protectedRange sqref="BV12:BW12" name="Range5_8_1_1_1_1_1_1_1_1_1_1_1_1_1_1_1_1_3"/>
    <protectedRange sqref="AX12 AX14" name="Range5_1_1_1_2_1_1_2_1_1_1_1_1_1_1_1_1_1_1_1_1_1_1_1_1_2_1_1_1_1"/>
    <protectedRange sqref="BV12:BW12" name="Range5_8_1_1_1_1_1_1_1_1_1_1_1_1_1_1_2_2_1"/>
    <protectedRange sqref="AA14" name="Range4_1_1_1_2_1_1_2_1_1_1_1_1_1_1_1_1_1_1_1_1_1_1_1_1_2_1_1_1_1_1_1_1"/>
    <protectedRange sqref="BZ14" name="Range5_1_1_1_2_1_1_2_1_1_1_1_1_1_1_1_1_1_1_1_1_1_1_1_1_2_1_1_1_1_1_1"/>
    <protectedRange sqref="AL10:AL12 AL14 AL16:AL18 AK10" name="Range4_2_1_1_2_1_1_1_1_1_1_1_1_1_1_2_1_1_1_1_1_1_1_1_1_1_2_1_1_1_1"/>
    <protectedRange sqref="DK10" name="Range5_3_1_1_1_1_1_1_1_1_1_1_1_1_1"/>
    <protectedRange sqref="DK15" name="Range5_12_1_1_1_1_1_1_1_1_1_1_1_1_1_1"/>
    <protectedRange sqref="DJ13" name="Range5_9_1_1_1_1_1_1_1_1_1_1_1_1_3"/>
    <protectedRange sqref="DK13" name="Range5_9_1_1_1_1_1_1_1_1_1_1_1_1_1_1_1"/>
    <protectedRange sqref="AU13" name="Range4_4_1_1_2_1_1_2_1_1_1_1_1_1_1_1_1_1_1_1_1_1_1_1_1_1_1_1_1_1_1_1_1_1"/>
    <protectedRange sqref="AV13" name="Range4_4_1_1_2_1_1_1_1_1_1_1_1_1_1_2_1_1_1_1_1_1_1_1_1_1_2_1_1_1_1_2"/>
    <protectedRange sqref="W13" name="Range4_5_1_2_1_1_1_1_1_1_1_1_1_1_2_1_1_1_1_1_1_1_1_1_1_2_1_1_1_1_1_1_1_1"/>
    <protectedRange sqref="AV13" name="Range4_4_1_1_2_1_1_1_1_1_1_1_1_1_1_2_1_1_1_1_1_1_1_1_1_1_2_1_1_1_1_1_1_1_1_1"/>
    <protectedRange sqref="DK13" name="Range5_9_1_1_1_1_1_1_1_1_1_1_1_1_1_1_2"/>
    <protectedRange sqref="CF15" name="Range5_2_1_1_2_1_1_2_1_1_1_1_1_1_1_1_1_1_1_1_1_1_1_1_1_1_1_1_1_1_1"/>
    <protectedRange sqref="AU10" name="Range4_4_1_1_2_1_1_1_1_1_1_1_1_1_1_1"/>
    <protectedRange sqref="AK12" name="Range4_2_1_1_2_1_1_2_1_1_1_1_1_1_1_1_1_1_1_1_1_1_1_1_1_2_1_1_1_1"/>
    <protectedRange sqref="DJ12" name="Range5_8_1_1_1_1_1_1_1_1_1_1_1_1_1_2"/>
    <protectedRange sqref="AP13" name="Range4_3_1_1_2_1_1_2_1_1_1_1_1_1_1_1_1_1_1_1_1_1_1_1_1_1_2"/>
    <protectedRange sqref="DJ12:DK12" name="Range5_8_1_1_1_1_1_1_1_1_1_1_1_1_1_1_4_1"/>
    <protectedRange sqref="AD12 AD14:AD16" name="Range4_4_1_1_2_1_1_2_1_1_1_1_1_1_1_1_1_1_1_1_1_1_1_1_1_2_1_1_1_1_1_1_2_1"/>
    <protectedRange sqref="O10 O14:O16 O12" name="Range4_1_1_1_1_1_1_1_1_1_1_1_2_1_1_1_1_1_1_1_1_1"/>
    <protectedRange sqref="R10" name="Range4_1_1_1_2_1_1_1_1_1_1_1_1_1_1_2_1_1_1_1_1_1_1_1_1_1_2_1_1_1_1_2_1_2_1"/>
    <protectedRange sqref="BV12:BW12" name="Range5_8_1_1_1_1_1_1_1_1_1_1_1_1_1_1_2_1_1_1_1"/>
    <protectedRange sqref="AZ11" name="Range5_2_1_1_2_1_1_2_1_1_1_1_1_1_1_1_1_1_1_1_1_1_1_1_1_1_2_1_1"/>
    <protectedRange sqref="AU12 AU14 AU16" name="Range4_4_1_1_2_1_1_2_1_1_1_1_1_1_1_1_1_1_1_1_1_1_1_1_1_2_1_1_1_1_1_4_1"/>
    <protectedRange sqref="AA10:AB10 AG10:AG12 AG14:AG18 AB11:AB12 AB14:AB18" name="Range4_1_1_1_2_1_1_1_1_1_1_1_1_1_1_2_1_1_1_1_1_1_1_1_1_1_2_1_1_1_1_3_3_1"/>
    <protectedRange sqref="BZ10" name="Range5_1_1_1_2_1_1_1_1_1_1_1_1_1_1_1_1_1_1_1_1_1_1_1_1_1_1_1_1_1_1_2"/>
    <protectedRange sqref="DJ12:DK12" name="Range5_8_1_1_1_1_1_1_1_1_1_1_1_1_1_1_3_1_1_1"/>
    <protectedRange sqref="V10 V12 V14" name="Range4_1_1_1_1_1_1_1_1_1_1_1_2_1_1_1_1_1_2_1_1"/>
    <protectedRange sqref="AB13 AG13" name="Range4_1_1_1_2_1_1_1_1_1_1_1_1_1_1_2_1_1_1_1_1_1_1_1_1_1_2_1_1_1_1_2_1_2_1_1"/>
    <protectedRange sqref="O13" name="Range4_1_1_1_1_1_1_1_1_1_1_1_1_1_1_1_1_1_1_1_1_1_1"/>
    <protectedRange sqref="EF13:EG13" name="Range6_1_1_1_1_1_1_1_1_1_1_1_1_1_1_1_3"/>
    <protectedRange sqref="AU13" name="Range4_4_1_1_2_1_1_2_1_1_1_1_1_1_1_1_1_1_1_1_1_1_1_1_1_1_1_1_1_1_1_3"/>
    <protectedRange sqref="AB13 AG13" name="Range4_1_1_1_2_1_1_1_1_1_1_1_1_1_1_2_1_1_1_1_1_1_1_1_1_1_2_1_1_1_1_1_2_1_1_1_1"/>
    <protectedRange sqref="AU13" name="Range4_4_1_1_2_1_1_2_1_1_1_1_1_1_1_1_1_1_1_1_1_1_1_1_1_1_1_1_1_1_1_1_3"/>
    <protectedRange sqref="EF13:EG13" name="Range6_1_1_1_1_1_1_1_1_1_1_1_1_1_1_1_1_1_1_1"/>
    <protectedRange sqref="BZ12" name="Range5_1_1_1_2_1_1_2_1_1_1_1_1_1_1_1_1_1_1_1_1_1_1_1_1_2_1_1_1"/>
    <protectedRange sqref="AG10:AG12 AG14:AG18 AB10:AB12 AB14:AB18" name="Range4_1_1_1_2_1_1_1_1_1_1_1_1_1_1_2_1_1_1_1_1_1_1_1_1_1_2_1_1_1_1_4_1_1"/>
    <protectedRange sqref="V14" name="Range4_1_1_1_1_1_1_1_1_1_1_1_2_1_1_1_1_3_1"/>
    <protectedRange sqref="BV12:BW12" name="Range5_8_1_1_1_1_1_1_1_1_1_1_1_1_1_1_1_1_1_1_1"/>
    <protectedRange sqref="R10" name="Range4_1_1_1_2_1_1_1_1_1_1_1_1_1_1_2_1_1_1_1_1_1_1_1_1_1_2_1_1_1_1_1_1_1_1_1_1"/>
    <protectedRange sqref="BV12:BW12" name="Range5_8_1_1_1_1_1_1_1_1_1_1_1_1_1_1_1_1_1_1_1_1"/>
    <protectedRange sqref="R12 R14:R15" name="Range4_1_1_1_2_1_1_2_1_1_1_1_1_1_1_1_1_1_1_1_1_1_1_1_1_2_1_1_1_1_2_1"/>
    <protectedRange sqref="AX12 AX14" name="Range5_1_1_1_2_1_1_2_1_1_1_1_1_1_1_1_1_1_1_1_1_1_1_1_1_2_1_1_1_1_2_1_1"/>
    <protectedRange sqref="AX10" name="Range5_1_1_1_2_1_1_1_1_1_1_1_1_1_1_1_1_1_1_1_1_1_1_1_1_1_1_1_1_1_2_1_1_1_1_1"/>
    <protectedRange sqref="BV12:BW12" name="Range5_8_1_1_1_1_1_1_1_1_1_1_1_1_1_1_2_1_1_1_1_1"/>
    <protectedRange sqref="O10 O14:O16 O12" name="Range4_1_1_1_1_1_1_1_1_1_1_1_2_1_1_1_1_2_1_1_1_1"/>
    <protectedRange sqref="AA14" name="Range4_1_1_1_2_1_1_2_1_1_1_1_1_1_1_1_1_1_1_1_1_1_1_1_1_2_1_1_1_1_1_1_1_1"/>
    <protectedRange sqref="AP14 AP16" name="Range4_3_1_1_2_1_1_2_1_1_1_1_1_1_1_1_1_1_1_1_1_1_1_1_1_2_1_1_1_1_1_1_1_1_1"/>
    <protectedRange sqref="BZ14" name="Range5_1_1_1_2_1_1_2_1_1_1_1_1_1_1_1_1_1_1_1_1_1_1_1_1_2_1_1_1_1_1_1_1"/>
    <protectedRange sqref="W10:W12 W14:W18" name="Range4_5_1_2_1_1_1_1_1_1_1_1_1_1_2_1_1_1_1_1_1_1_1_1_1_2_1_1_1_1_3_1_1"/>
    <protectedRange sqref="AL10:AL12 AL14 AL16:AL18 AK10" name="Range4_2_1_1_2_1_1_1_1_1_1_1_1_1_1_2_1_1_1_1_1_1_1_1_1_1_2_1_1_1_1_3"/>
    <protectedRange sqref="AV10:AV12 AV14:AV18" name="Range4_4_1_1_2_1_1_1_1_1_1_1_1_1_1_2_1_1_1_1_1_1_1_1_1_1_2_1_1_1_1_3"/>
    <protectedRange sqref="DK10" name="Range5_3_1_1_1_1_1_1_1_1_1_1_1_1_1_1_1"/>
    <protectedRange sqref="DK12" name="Range5_8_1_1_1_1_1_1_1_1_1_1_1_1_1_1_3_1_1_1_1"/>
    <protectedRange sqref="DK15" name="Range5_12_1_1_1_1_1_1_1_1_1_1_1_1_1_1_1_1_1"/>
    <protectedRange sqref="V14" name="Range4_1_1_1_1_1_1_1_1_1_1_1_2_1_1_1_1_1_2_1_1_1"/>
    <protectedRange sqref="DJ13" name="Range5_9_1_1_1_1_1_1_1_1_1_1_1_1_2_1_1"/>
    <protectedRange sqref="AB13 AG13" name="Range4_1_1_1_2_1_1_1_1_1_1_1_1_1_1_2_1_1_1_1_1_1_1_1_1_1_2_1_1_1_1_3_1_1_1_1_1_1"/>
    <protectedRange sqref="DK13" name="Range5_9_1_1_1_1_1_1_1_1_1_1_1_1_1_1_1_1"/>
    <protectedRange sqref="W13" name="Range4_5_1_2_1_1_1_1_1_1_1_1_1_1_2_1_1_1_1_1_1_1_1_1_1_2_1_1_1_1_1_2"/>
    <protectedRange sqref="AU13" name="Range4_4_1_1_2_1_1_2_1_1_1_1_1_1_1_1_1_1_1_1_1_1_1_1_1_1_1_1_1_1_1_1_1_1_1"/>
    <protectedRange sqref="W13" name="Range4_5_1_2_1_1_1_1_1_1_1_1_1_1_2_1_1_1_1_1_1_1_1_1_1_2_1_1_1_1_2_1_1_1"/>
    <protectedRange sqref="AV13" name="Range4_4_1_1_2_1_1_1_1_1_1_1_1_1_1_2_1_1_1_1_1_1_1_1_1_1_2_1_1_1_1_2_1"/>
    <protectedRange sqref="CC13" name="Range5_2_1_1_2_1_1_2_1_1_1_1_1_1_1_1_1_1_1_1_1_1_1_1_1_1_1_1_1_1_1_1_2_1_1"/>
    <protectedRange sqref="W13" name="Range4_5_1_2_1_1_1_1_1_1_1_1_1_1_2_1_1_1_1_1_1_1_1_1_1_2_1_1_1_1_1_1_1_1_1"/>
    <protectedRange sqref="AL13" name="Range4_2_1_1_2_1_1_1_1_1_1_1_1_1_1_2_1_1_1_1_1_1_1_1_1_1_2_1_1_1_1_1_1_1_1"/>
    <protectedRange sqref="AV13" name="Range4_4_1_1_2_1_1_1_1_1_1_1_1_1_1_2_1_1_1_1_1_1_1_1_1_1_2_1_1_1_1_1_1_1_1_1_1_1"/>
    <protectedRange sqref="BZ13" name="Range5_1_1_1_2_1_1_2_1_1_1_1_1_1_1_1_1_1_1_1_1_1_1_1_1_1_1_1_1_1_1_1_1_1_1_1"/>
    <protectedRange sqref="DK13" name="Range5_9_1_1_1_1_1_1_1_1_1_1_1_1_1_1_2_1"/>
    <protectedRange sqref="DJ13" name="Range5_9_1_1_1_1_1_1_1_1_1_1_1_1_1_2_1"/>
    <protectedRange sqref="AA10" name="Range4_1_1_1_2_1_1_1_1_1_1_1_1_1_2_1"/>
    <protectedRange sqref="AU10" name="Range4_4_1_1_2_1_1_1_1_1_1_1_1_1_1_1_1"/>
    <protectedRange sqref="V12" name="Range4_1_1_1_1_1_1_1_1_1_1_1_2_1_1_1"/>
    <protectedRange sqref="AK12" name="Range4_2_1_1_2_1_1_2_1_1_1_1_1_1_1_1_1_1_1_1_1_1_1_1_1_2_1_1_1_2"/>
    <protectedRange sqref="BZ12" name="Range5_1_1_1_2_1_1_2_1_1_1_1_1_1_1_1_1_1_1_1_1_1_1_1_1_2_1_1_1_2"/>
    <protectedRange sqref="DJ12" name="Range5_8_1_1_1_1_1_1_1_1_1_1_1_1_1_2_1"/>
    <protectedRange sqref="AK13" name="Range4_2_1_1_2_1_1_2_1_1_1_1_1_1_1_1_1_1_1_1_1_1_1_1_1_1_2_1"/>
    <protectedRange sqref="V10" name="Range4_5_1_2_1_1_1_1_1_1_1_1_1_2_1"/>
    <protectedRange sqref="AU15" name="Range4_4_1_1_2_1_1_2_1_1_1_1_1_1_1_1_1_1_1_1_1_1_1_1_1_1_1_1_1"/>
    <protectedRange sqref="CC15" name="Range5_2_1_1_2_1_1_2_1_1_1_1_1_1_1_1_1_1_1_1_1_1_1_1_1_1_1_2_1"/>
    <protectedRange sqref="DJ15" name="Range5_12_1_1_1_1_1_1_1_1_1_1_1_1_1"/>
    <protectedRange sqref="AL15" name="Range4_2_1_1_2_1_1_2_1_1_1_1_1_1_1_1_1_1_1_1_1_1_1_1_1_1_1_1_1"/>
    <protectedRange sqref="R10" name="Range4_1_1_1_2_1_1_1_1_1_1_1_1_1_1_2_1_1_1_1_1_1_1_1_1_1_2_1_1_1_1_1_1"/>
    <protectedRange sqref="AX10" name="Range5_1_1_1_2_1_1_1_1_1_1_1_1_1_1_1_1_1_1_1_1_1_1_1_1_1_1_1_1_1_2_1"/>
    <protectedRange sqref="AP14 AP16" name="Range4_3_1_1_2_1_1_2_1_1_1_1_1_1_1_1_1_1_1_1_1_1_1_1_1_2_1_1_1_1_1"/>
    <protectedRange sqref="AV10:AV12 AV14:AV18" name="Range4_4_1_1_2_1_1_1_1_1_1_1_1_1_1_2_1_1_1_1_1_1_1_1_1_1_2_1_1_1_1"/>
    <protectedRange sqref="V14" name="Range4_1_1_1_1_1_1_1_1_1_1_1_2_1_1_1_1_1"/>
    <protectedRange sqref="W13" name="Range4_5_1_2_1_1_1_1_1_1_1_1_1_1_2_1_1_1_1_1_1_1_1_1_1_2_1_1_1_1_1"/>
    <protectedRange sqref="CC13" name="Range5_2_1_1_2_1_1_2_1_1_1_1_1_1_1_1_1_1_1_1_1_1_1_1_1_1_1_1_1_1_1_1"/>
    <protectedRange sqref="BZ13" name="Range5_1_1_1_2_1_1_2_1_1_1_1_1_1_1_1_1_1_1_1_1_1_1_1_1_1_1_1_1_1_1_1_1"/>
    <protectedRange sqref="AU15" name="Range4_4_1_1_2_1_1_2_1_1_1_1_1_1_1_1_1_1_1_1_1_1_1_1_1_1_1"/>
    <protectedRange sqref="AU10" name="Range4_4_1_1_2_1_1_1_1_1_1_1_1_1"/>
    <protectedRange sqref="DJ12" name="Range5_8_1_1_1_1_1_1_1_1_1_1_1_1"/>
    <protectedRange sqref="DJ12:DK12" name="Range5_8_1_1_1_1_1_1_1_1_1_1_1_1_1_1"/>
    <protectedRange sqref="O10 O14:O16 O12" name="Range4_1_1_1_1_1_1_1_1_1_1_1_2_1_1_1_1_1_1"/>
    <protectedRange sqref="BV12:BW12" name="Range5_8_1_1_1_1_1_1_1_1_1_1_1_1_1_1_2_1_1"/>
    <protectedRange sqref="AU12 AU14:AU16" name="Range4_4_1_1_2_1_1_2_1_1_1_1_1_1_1_1_1_1_1_1_1_1_1_1_1_2_1_1_1_1_1"/>
    <protectedRange sqref="BZ10" name="Range5_1_1_1_2_1_1_1_1_1_1_1_1_1_1_1_1_1_1_1_1_1_1_1_1_1_1_1_1_1_1"/>
    <protectedRange sqref="V10 V12 V14:V15" name="Range4_1_1_1_1_1_1_1_1_1_1_1_2_1_1_1_1_1_2"/>
    <protectedRange sqref="O13" name="Range4_1_1_1_1_1_1_1_1_1_1_1_1_1_1_1_1_1_1_1_1"/>
    <protectedRange sqref="AU13" name="Range4_4_1_1_2_1_1_2_1_1_1_1_1_1_1_1_1_1_1_1_1_1_1_1_1_1_1_1_1_1_1"/>
    <protectedRange sqref="AU13" name="Range4_4_1_1_2_1_1_2_1_1_1_1_1_1_1_1_1_1_1_1_1_1_1_1_1_1_1_1_1_1_1_1"/>
    <protectedRange sqref="AK13" name="Range4_2_1_1_2_1_1_2_1_1_1_1_1_1_1_1_1_1_1_1_1_1_1_1_1"/>
    <protectedRange sqref="DK12" name="Range5_8_1_1_1_1_1_1_1_1_1_1_1_1_1_1_1_2_1"/>
    <protectedRange sqref="AD12 AD14:AD16" name="Range4_4_1_1_2_1_1_2_1_1_1_1_1_1_1_1_1_1_1_1_1_1_1_1_1_2_1_1_1_1_1_1_1"/>
    <protectedRange sqref="O10 O14:O16 O12" name="Range4_1_1_1_1_1_1_1_1_1_1_1_2_1_1_1_1_1_1_1"/>
    <protectedRange sqref="R10" name="Range4_1_1_1_2_1_1_1_1_1_1_1_1_1_1_2_1_1_1_1_1_1_1_1_1_1_2_1_1_1_1_2_2"/>
    <protectedRange sqref="BV15:BW15 BP15" name="Range5_12_1_1_1_1_1_1_1_1_1_1_1_1_1_1_2"/>
    <protectedRange sqref="AK14 AK16" name="Range4_2_1_1_2_1_1_2_1_1_1_1_1_1_1_1_1_1_1_1_1_1_1_1_1_2_1_1_1_1_1_1"/>
    <protectedRange sqref="BZ16 CC14 CC16" name="Range5_2_1_1_2_1_1_2_1_1_1_1_1_1_1_1_1_1_1_1_1_1_1_1_1_2_1_1_1_1_1_1"/>
    <protectedRange sqref="AQ10:AQ12 AQ14:AQ18" name="Range4_3_1_1_2_1_1_1_1_1_1_1_1_1_1_2_1_1_1_1_1_1_1_1_1_1_2_1_1_1_1_2_2"/>
    <protectedRange sqref="DJ11:DK11" name="Range5_7_1_1_1_1_1_1_1_1_1_1_1_1"/>
    <protectedRange sqref="DK16" name="Range5_14_1_1_1_1_1_1_1_1_1_1_1_1_1"/>
    <protectedRange sqref="AB13 AG13" name="Range4_1_1_1_2_1_1_1_1_1_1_1_1_1_1_2_1_1_1_1_1_1_1_1_1_1_2_1_1_1_1_2_1_1"/>
    <protectedRange sqref="O13" name="Range4_1_1_1_1_1_1_1_1_1_1_1_1_1_1_1_1_1_1_1_1_1"/>
    <protectedRange sqref="EF13:EG13" name="Range6_1_1_1_1_1_1_1_1_1_1_1_1_1_1_1_2"/>
    <protectedRange sqref="AU13" name="Range4_4_1_1_2_1_1_2_1_1_1_1_1_1_1_1_1_1_1_1_1_1_1_1_1_1_1_1_1_1_1_2_1"/>
    <protectedRange sqref="AB13 AG13" name="Range4_1_1_1_2_1_1_1_1_1_1_1_1_1_1_2_1_1_1_1_1_1_1_1_1_1_2_1_1_1_1_1_2_1_1_1"/>
    <protectedRange sqref="AU13" name="Range4_4_1_1_2_1_1_2_1_1_1_1_1_1_1_1_1_1_1_1_1_1_1_1_1_1_1_1_1_1_1_1_2_1"/>
    <protectedRange sqref="EF13:EG13" name="Range6_1_1_1_1_1_1_1_1_1_1_1_1_1_1_1_1_1_1"/>
    <protectedRange sqref="BZ15" name="Range5_2_1_1_2_1_1_2_1_1_1_1_1_1_1_1_1_1_1_1_1_1_1_1_1_1_1_1_1_2"/>
    <protectedRange sqref="AA10" name="Range4_1_1_1_2_1_1_1_1_1_1_1_1_1_1"/>
    <protectedRange sqref="AA12" name="Range4_1_1_1_2_1_1_2_1_1_1_1_1_1_1_1_1_1_1_1_1_1_1_1_1_2_1_1"/>
    <protectedRange sqref="CC12" name="Range5_2_1_1_2_1_1_2_1_1_1_1_1_1_1_1_1_1_1_1_1_1_1_1_1_2_1_1"/>
    <protectedRange sqref="AK13" name="Range4_2_1_1_2_1_1_2_1_1_1_1_1_1_1_1_1_1_1_1_1_1_1_1_1_1_2"/>
    <protectedRange sqref="AF10" name="Range4_1_1_1_2_1_1_1_1_1_1_1_1_1_1_1_1_1_1_2_1"/>
    <protectedRange sqref="AA10" name="Range4_3_1_1_2_1_1_1_1_1_1_1_1_1_1_2_1_1_1_1_1_1_1_1_1_1_2_1_1_1_1_2_1_1"/>
    <protectedRange sqref="AA10:AB10 AG10:AG12 AG14:AG18 AB11:AB12 AB14:AB18" name="Range4_1_1_1_2_1_1_1_1_1_1_1_1_1_1_2_1_1_1_1_1_1_1_1_1_1_2_1_1_1_1_1_3"/>
    <protectedRange sqref="AP10:AQ10 AQ11:AQ12 AQ14:AQ18" name="Range4_3_1_1_2_1_1_1_1_1_1_1_1_1_1_2_1_1_1_1_1_1_1_1_1_1_2_1_1_1_1_3"/>
    <protectedRange sqref="AQ13" name="Range4_3_1_1_2_1_1_1_1_1_1_1_1_1_1_2_1_1_1_1_1_1_1_1_1_1_2_1_1_1_1_1_1"/>
    <protectedRange sqref="AX10" name="Range5_1_1_1_2_1_1_1_1_1_1_1_1_1_1_1_1_1_1_1_1_1_1_1_1_1_1_1_1_1_1_1_1_1_2"/>
    <protectedRange sqref="AK12 AK14 AK16" name="Range4_2_1_1_2_1_1_2_1_1_1_1_1_1_1_1_1_1_1_1_1_1_1_1_1_2_1_1_1_1_1_1_2"/>
    <protectedRange sqref="DK15" name="Range5_12_1_1_1_1_1_1_1_1_1_1_1_1_1_1_1_1"/>
    <protectedRange sqref="AL13" name="Range4_2_1_1_2_1_1_1_1_1_1_1_1_1_1_2_1_1_1_1_1_1_1_1_1_1_2_1_1_1_1_2_1_1_2"/>
    <protectedRange sqref="AG10:AG12 AG14:AG18 AB10:AB12 AB14:AB18" name="Range4_1_1_1_2_1_1_1_1_1_1_1_1_1_1_2_1_1_1_1_1_1_1_1_1_1_2_1_1_1_1_2_3"/>
    <protectedRange sqref="BV12:BW12" name="Range5_8_1_1_1_1_1_1_1_1_1_1_1_1_1_1_1_1_1"/>
    <protectedRange sqref="BV12:BW12" name="Range5_8_1_1_1_1_1_1_1_1_1_1_1_1_1_1_2_3"/>
    <protectedRange sqref="AU12 AU14 AU16" name="Range4_4_1_1_2_1_1_2_1_1_1_1_1_1_1_1_1_1_1_1_1_1_1_1_1_2_1_1_1_1_1_2_1_2"/>
    <protectedRange sqref="CC10" name="Range5_2_1_1_2_1_1_1_1_1_1_1_1_1_1_1_1_1_1_1_1_1_1_1_1_1_1_1_1_1_1_2"/>
    <protectedRange sqref="EF10:EG11 EF14:EG17 EG12 EE17" name="Range6_1_1_1_1_1_1_1_1_1_2_1_1_1_1_1_2"/>
    <protectedRange sqref="AV13" name="Range4_4_1_1_2_1_1_1_1_1_1_1_1_1_1_2_1_1_1_1_1_1_1_1_1_1_2_1_1_1_1_1_1_1"/>
    <protectedRange sqref="DJ13" name="Range5_9_1_1_1_1_1_1_1_1_1_1_1_3"/>
    <protectedRange sqref="CC13" name="Range5_2_1_1_2_1_1_2_1_1_1_1_1_1_1_1_1_1_1_1_1_1_1_1_1_1_1_1_1_1_1_1_1_3"/>
    <protectedRange sqref="BZ10" name="Range5_1_1_1_2_1_1_1_1_1_1_1_1_1_1_2"/>
    <protectedRange sqref="V10" name="Range4_5_1_2_1_1_1_1_1_1_1_1_1_1"/>
    <protectedRange sqref="V14" name="Range4_1_1_1_1_1_1_1_1_1_1_1_2_1_1_1_1_1_3_2"/>
    <protectedRange sqref="R10" name="Range4_1_1_1_2_1_1_1_1_1_1_1_1_1_1_2_1_1_1_1_1_1_1_1_1_1_2_1_1_1_1_1_1_2_2"/>
    <protectedRange sqref="R12 R14:R15" name="Range4_1_1_1_2_1_1_2_1_1_1_1_1_1_1_1_1_1_1_1_1_1_1_1_1_2_1_1_1_1_1"/>
    <protectedRange sqref="AX10" name="Range5_1_1_1_2_1_1_1_1_1_1_1_1_1_1_1_1_1_1_1_1_1_1_1_1_1_1_1_1_1_2_3_2"/>
    <protectedRange sqref="O10 O14:O16 O12" name="Range4_1_1_1_1_1_1_1_1_1_1_1_2_1_1_1_1_2_2_1"/>
    <protectedRange sqref="AK14 AK16" name="Range4_2_1_1_2_1_1_2_1_1_1_1_1_1_1_1_1_1_1_1_1_1_1_1_1_2_1_1_1_1_3_1"/>
    <protectedRange sqref="BZ16 CC14 CC16" name="Range5_2_1_1_2_1_1_2_1_1_1_1_1_1_1_1_1_1_1_1_1_1_1_1_1_2_1_1_1_1_1_1_2"/>
    <protectedRange sqref="AQ10:AQ12 AQ14:AQ18" name="Range4_3_1_1_2_1_1_1_1_1_1_1_1_1_1_2_1_1_1_1_1_1_1_1_1_1_2_1_1_1_1_4_1"/>
    <protectedRange sqref="DJ11:DK11" name="Range5_7_1_1_1_1_1_1_1_1_1_1_1_1_1_2"/>
    <protectedRange sqref="DJ16:DK16" name="Range5_14_1_1_1_1_1_1_1_1_1_1_1_1_1_1_2"/>
    <protectedRange sqref="AB13 AG13" name="Range4_1_1_1_2_1_1_1_1_1_1_1_1_1_1_2_1_1_1_1_1_1_1_1_1_1_2_1_1_1_1_2_1_1_1"/>
    <protectedRange sqref="O13" name="Range4_1_1_1_1_1_1_1_1_1_1_1_1_1_1_1_1_1_1_1_2_1"/>
    <protectedRange sqref="EF13:EG13" name="Range6_1_1_1_1_1_1_1_1_1_1_1_1_1_1_1_1_2"/>
    <protectedRange sqref="AU13" name="Range4_4_1_1_2_1_1_2_1_1_1_1_1_1_1_1_1_1_1_1_1_1_1_1_1_1_1_1_1_1_1_2_1_2"/>
    <protectedRange sqref="AB13 AG13" name="Range4_1_1_1_2_1_1_1_1_1_1_1_1_1_1_2_1_1_1_1_1_1_1_1_1_1_2_1_1_1_1_1_2_1"/>
    <protectedRange sqref="AU13" name="Range4_4_1_1_2_1_1_2_1_1_1_1_1_1_1_1_1_1_1_1_1_1_1_1_1_1_1_1_1_1_1_1_2_1_2"/>
    <protectedRange sqref="EF13:EG13" name="Range6_1_1_1_1_1_1_1_1_1_1_1_1_1_1_1_1_2_1_2"/>
    <protectedRange sqref="BZ10" name="Range5_1_1_1_2_1_1_1_1_1_1_1_1_1_1_1_2"/>
    <protectedRange sqref="AP12" name="Range4_3_1_1_2_1_1_2_1_1_1_1_1_1_1_1_1_1_1_1_1_1_1_1_1_2_1_1_1_1"/>
    <protectedRange sqref="AK13" name="Range4_2_1_1_2_1_1_2_1_1_1_1_1_1_1_1_1_1_1_1_1_1_1_1_1_1_1_2"/>
    <protectedRange sqref="AG10:AG12 AG14:AG18 AB10:AB12 AB14:AB18" name="Range4_1_1_1_2_1_1_1_1_1_1_1_1_1_1_2_1_1_1_1_1_1_1_1_1_1_2_1_1_1_1_5"/>
    <protectedRange sqref="BV12:BW12" name="Range5_8_1_1_1_1_1_1_1_1_1_1_1_1_1_1_1_2_1_2"/>
    <protectedRange sqref="BV12:BW12" name="Range5_8_1_1_1_1_1_1_1_1_1_1_1_1_1_1_1_1_3_1"/>
    <protectedRange sqref="AX12 AX14" name="Range5_1_1_1_2_1_1_2_1_1_1_1_1_1_1_1_1_1_1_1_1_1_1_1_1_2_1_1_1_1_1"/>
    <protectedRange sqref="BV12:BW12" name="Range5_8_1_1_1_1_1_1_1_1_1_1_1_1_1_1_2_2_2"/>
    <protectedRange sqref="AA14" name="Range4_1_1_1_2_1_1_2_1_1_1_1_1_1_1_1_1_1_1_1_1_1_1_1_1_2_1_1_1_1_1_1_2"/>
    <protectedRange sqref="BZ14" name="Range5_1_1_1_2_1_1_2_1_1_1_1_1_1_1_1_1_1_1_1_1_1_1_1_1_2_1_1_1_1_1_1_2"/>
    <protectedRange sqref="AL10:AL12 AL14 AL16:AL18 AK10" name="Range4_2_1_1_2_1_1_1_1_1_1_1_1_1_1_2_1_1_1_1_1_1_1_1_1_1_2_1_1_1_1_2"/>
    <protectedRange sqref="DK10" name="Range5_3_1_1_1_1_1_1_1_1_1_1_1_1_1_1"/>
    <protectedRange sqref="DK15" name="Range5_12_1_1_1_1_1_1_1_1_1_1_1_1_1_1_3"/>
    <protectedRange sqref="DJ13" name="Range5_9_1_1_1_1_1_1_1_1_1_1_1_1"/>
    <protectedRange sqref="DK13" name="Range5_9_1_1_1_1_1_1_1_1_1_1_1_1_1_1_1_2"/>
    <protectedRange sqref="AU13" name="Range4_4_1_1_2_1_1_2_1_1_1_1_1_1_1_1_1_1_1_1_1_1_1_1_1_1_1_1_1_1_1_1_1_2"/>
    <protectedRange sqref="AV13" name="Range4_4_1_1_2_1_1_1_1_1_1_1_1_1_1_2_1_1_1_1_1_1_1_1_1_1_2_1_1_1_1_2_2"/>
    <protectedRange sqref="W13" name="Range4_5_1_2_1_1_1_1_1_1_1_1_1_1_2_1_1_1_1_1_1_1_1_1_1_2_1_1_1_1_1_1_1"/>
    <protectedRange sqref="AV13" name="Range4_4_1_1_2_1_1_1_1_1_1_1_1_1_1_2_1_1_1_1_1_1_1_1_1_1_2_1_1_1_1_1_1_1_1_2"/>
    <protectedRange sqref="DK13" name="Range5_9_1_1_1_1_1_1_1_1_1_1_1_1_1_1"/>
    <protectedRange sqref="CF15" name="Range5_2_1_1_2_1_1_2_1_1_1_1_1_1_1_1_1_1_1_1_1_1_1_1_1_1_1_1_1_1_2"/>
    <protectedRange sqref="AU10" name="Range4_4_1_1_2_1_1_1_1_1_1_1_1_1_1_2"/>
    <protectedRange sqref="AK12" name="Range4_2_1_1_2_1_1_2_1_1_1_1_1_1_1_1_1_1_1_1_1_1_1_1_1_2_1_1_1"/>
    <protectedRange sqref="DJ12" name="Range5_8_1_1_1_1_1_1_1_1_1_1_1_1_1_3"/>
    <protectedRange sqref="AP13" name="Range4_3_1_1_2_1_1_2_1_1_1_1_1_1_1_1_1_1_1_1_1_1_1_1_1_1"/>
    <protectedRange sqref="DJ12:DK12" name="Range5_8_1_1_1_1_1_1_1_1_1_1_1_1_1_1_4_2"/>
    <protectedRange sqref="AD12 AD14:AD16" name="Range4_4_1_1_2_1_1_2_1_1_1_1_1_1_1_1_1_1_1_1_1_1_1_1_1_2_1_1_1_1_1_1_2"/>
    <protectedRange sqref="O10 O14:O16 O12" name="Range4_1_1_1_1_1_1_1_1_1_1_1_2_1_1_1_1_1_1_1_1"/>
    <protectedRange sqref="R10" name="Range4_1_1_1_2_1_1_1_1_1_1_1_1_1_1_2_1_1_1_1_1_1_1_1_1_1_2_1_1_1_1_2_1_2_2"/>
    <protectedRange sqref="BV12:BW12" name="Range5_8_1_1_1_1_1_1_1_1_1_1_1_1_1_1_2_1_1_1"/>
    <protectedRange sqref="AZ11" name="Range5_2_1_1_2_1_1_2_1_1_1_1_1_1_1_1_1_1_1_1_1_1_1_1_1_1_2_1"/>
    <protectedRange sqref="AU12 AU14 AU16" name="Range4_4_1_1_2_1_1_2_1_1_1_1_1_1_1_1_1_1_1_1_1_1_1_1_1_2_1_1_1_1_1_4_2"/>
    <protectedRange sqref="AA10:AB10 AG10:AG12 AG14:AG18 AB11:AB12 AB14:AB18" name="Range4_1_1_1_2_1_1_1_1_1_1_1_1_1_1_2_1_1_1_1_1_1_1_1_1_1_2_1_1_1_1_3_3_2"/>
    <protectedRange sqref="BZ10" name="Range5_1_1_1_2_1_1_1_1_1_1_1_1_1_1_1_1_1_1_1_1_1_1_1_1_1_1_1_1_1_1_2_1"/>
    <protectedRange sqref="DJ12:DK12" name="Range5_8_1_1_1_1_1_1_1_1_1_1_1_1_1_1_3_1_1"/>
    <protectedRange sqref="V10 V12 V14" name="Range4_1_1_1_1_1_1_1_1_1_1_1_2_1_1_1_1_1_2_1_2"/>
    <protectedRange sqref="AB13 AG13" name="Range4_1_1_1_2_1_1_1_1_1_1_1_1_1_1_2_1_1_1_1_1_1_1_1_1_1_2_1_1_1_1_2_1_2_1_2"/>
    <protectedRange sqref="O13" name="Range4_1_1_1_1_1_1_1_1_1_1_1_1_1_1_1_1_1_1_1_1_1_2"/>
    <protectedRange sqref="EF13:EG13" name="Range6_1_1_1_1_1_1_1_1_1_1_1_1_1_1_1_3_1"/>
    <protectedRange sqref="AU13" name="Range4_4_1_1_2_1_1_2_1_1_1_1_1_1_1_1_1_1_1_1_1_1_1_1_1_1_1_1_1_1_1_3_1"/>
    <protectedRange sqref="AB13 AG13" name="Range4_1_1_1_2_1_1_1_1_1_1_1_1_1_1_2_1_1_1_1_1_1_1_1_1_1_2_1_1_1_1_1_2_1_1_1_2"/>
    <protectedRange sqref="AU13" name="Range4_4_1_1_2_1_1_2_1_1_1_1_1_1_1_1_1_1_1_1_1_1_1_1_1_1_1_1_1_1_1_1_3_1"/>
    <protectedRange sqref="EF13:EG13" name="Range6_1_1_1_1_1_1_1_1_1_1_1_1_1_1_1_1_1_1_2"/>
    <protectedRange sqref="BZ12" name="Range5_1_1_1_2_1_1_2_1_1_1_1_1_1_1_1_1_1_1_1_1_1_1_1_1_2_1_1_1_3"/>
    <protectedRange sqref="AG10:AG12 AG14:AG18 AB10:AB12 AB14:AB18" name="Range4_1_1_1_2_1_1_1_1_1_1_1_1_1_1_2_1_1_1_1_1_1_1_1_1_1_2_1_1_1_1_4_1"/>
    <protectedRange sqref="V14" name="Range4_1_1_1_1_1_1_1_1_1_1_1_2_1_1_1_1_3_1_1"/>
    <protectedRange sqref="BV12:BW12" name="Range5_8_1_1_1_1_1_1_1_1_1_1_1_1_1_1_1_1_1_1_2"/>
    <protectedRange sqref="R10" name="Range4_1_1_1_2_1_1_1_1_1_1_1_1_1_1_2_1_1_1_1_1_1_1_1_1_1_2_1_1_1_1_1_1_1_1_1"/>
    <protectedRange sqref="BV12:BW12" name="Range5_8_1_1_1_1_1_1_1_1_1_1_1_1_1_1_1_1_1_1_1_2"/>
    <protectedRange sqref="R12 R14:R15" name="Range4_1_1_1_2_1_1_2_1_1_1_1_1_1_1_1_1_1_1_1_1_1_1_1_1_2_1_1_1_1_2_1_1"/>
    <protectedRange sqref="AX12 AX14" name="Range5_1_1_1_2_1_1_2_1_1_1_1_1_1_1_1_1_1_1_1_1_1_1_1_1_2_1_1_1_1_2_1"/>
    <protectedRange sqref="AX10" name="Range5_1_1_1_2_1_1_1_1_1_1_1_1_1_1_1_1_1_1_1_1_1_1_1_1_1_1_1_1_1_2_1_1_1_1"/>
    <protectedRange sqref="BV12:BW12" name="Range5_8_1_1_1_1_1_1_1_1_1_1_1_1_1_1_2_1_1_1_1_2"/>
    <protectedRange sqref="O10 O14:O16 O12" name="Range4_1_1_1_1_1_1_1_1_1_1_1_2_1_1_1_1_2_1_1_1"/>
    <protectedRange sqref="AA14" name="Range4_1_1_1_2_1_1_2_1_1_1_1_1_1_1_1_1_1_1_1_1_1_1_1_1_2_1_1_1_1_1_1_1_2"/>
    <protectedRange sqref="AP14 AP16" name="Range4_3_1_1_2_1_1_2_1_1_1_1_1_1_1_1_1_1_1_1_1_1_1_1_1_2_1_1_1_1_1_1_1_1"/>
    <protectedRange sqref="BZ14" name="Range5_1_1_1_2_1_1_2_1_1_1_1_1_1_1_1_1_1_1_1_1_1_1_1_1_2_1_1_1_1_1_1_1_1"/>
    <protectedRange sqref="W10:W12 W14:W18" name="Range4_5_1_2_1_1_1_1_1_1_1_1_1_1_2_1_1_1_1_1_1_1_1_1_1_2_1_1_1_1_3_1"/>
    <protectedRange sqref="AL10:AL12 AL14 AL16:AL18 AK10" name="Range4_2_1_1_2_1_1_1_1_1_1_1_1_1_1_2_1_1_1_1_1_1_1_1_1_1_2_1_1_1_1_3_1"/>
    <protectedRange sqref="AV10:AV12 AV14:AV18" name="Range4_4_1_1_2_1_1_1_1_1_1_1_1_1_1_2_1_1_1_1_1_1_1_1_1_1_2_1_1_1_1_3_1"/>
    <protectedRange sqref="DK10" name="Range5_3_1_1_1_1_1_1_1_1_1_1_1_1_1_1_1_1"/>
    <protectedRange sqref="DK12" name="Range5_8_1_1_1_1_1_1_1_1_1_1_1_1_1_1_3_1_1_1_2"/>
    <protectedRange sqref="DK15" name="Range5_12_1_1_1_1_1_1_1_1_1_1_1_1_1_1_1_1_1_1"/>
    <protectedRange sqref="V14" name="Range4_1_1_1_1_1_1_1_1_1_1_1_2_1_1_1_1_1_2_1_1_2"/>
    <protectedRange sqref="DJ13" name="Range5_9_1_1_1_1_1_1_1_1_1_1_1_1_2_1"/>
    <protectedRange sqref="AB13 AG13" name="Range4_1_1_1_2_1_1_1_1_1_1_1_1_1_1_2_1_1_1_1_1_1_1_1_1_1_2_1_1_1_1_3_1_1_1_1_1"/>
    <protectedRange sqref="DK13" name="Range5_9_1_1_1_1_1_1_1_1_1_1_1_1_1_1_1_1_1"/>
    <protectedRange sqref="W13" name="Range4_5_1_2_1_1_1_1_1_1_1_1_1_1_2_1_1_1_1_1_1_1_1_1_1_2_1_1_1_1_1_2_1"/>
    <protectedRange sqref="AU13" name="Range4_4_1_1_2_1_1_2_1_1_1_1_1_1_1_1_1_1_1_1_1_1_1_1_1_1_1_1_1_1_1_1_1_1_2"/>
    <protectedRange sqref="W13" name="Range4_5_1_2_1_1_1_1_1_1_1_1_1_1_2_1_1_1_1_1_1_1_1_1_1_2_1_1_1_1_2_1_1"/>
    <protectedRange sqref="AV13" name="Range4_4_1_1_2_1_1_1_1_1_1_1_1_1_1_2_1_1_1_1_1_1_1_1_1_1_2_1_1_1_1_2_1_1"/>
    <protectedRange sqref="CC13" name="Range5_2_1_1_2_1_1_2_1_1_1_1_1_1_1_1_1_1_1_1_1_1_1_1_1_1_1_1_1_1_1_1_2_1"/>
    <protectedRange sqref="W13" name="Range4_5_1_2_1_1_1_1_1_1_1_1_1_1_2_1_1_1_1_1_1_1_1_1_1_2_1_1_1_1_1_1_1_1_2"/>
    <protectedRange sqref="AL13" name="Range4_2_1_1_2_1_1_1_1_1_1_1_1_1_1_2_1_1_1_1_1_1_1_1_1_1_2_1_1_1_1_1_1_1"/>
    <protectedRange sqref="AV13" name="Range4_4_1_1_2_1_1_1_1_1_1_1_1_1_1_2_1_1_1_1_1_1_1_1_1_1_2_1_1_1_1_1_1_1_1_1_1"/>
    <protectedRange sqref="BZ13" name="Range5_1_1_1_2_1_1_2_1_1_1_1_1_1_1_1_1_1_1_1_1_1_1_1_1_1_1_1_1_1_1_1_1_1_1"/>
    <protectedRange sqref="DK13" name="Range5_9_1_1_1_1_1_1_1_1_1_1_1_1_1_1_2_2"/>
    <protectedRange sqref="DJ13" name="Range5_9_1_1_1_1_1_1_1_1_1_1_1_1_1_2_1_1"/>
    <protectedRange sqref="AA10" name="Range4_1_1_1_2_1_1_1_1_1_1_1_1_1_2_2"/>
    <protectedRange sqref="AU10" name="Range4_4_1_1_2_1_1_1_1_1_1_1_1_1_1_1_2"/>
    <protectedRange sqref="V12" name="Range4_1_1_1_1_1_1_1_1_1_1_1_2_1_1_1_2"/>
    <protectedRange sqref="AK12" name="Range4_2_1_1_2_1_1_2_1_1_1_1_1_1_1_1_1_1_1_1_1_1_1_1_1_2_1_1_1_2_1"/>
    <protectedRange sqref="BZ12" name="Range5_1_1_1_2_1_1_2_1_1_1_1_1_1_1_1_1_1_1_1_1_1_1_1_1_2_1_1_1_2_1"/>
    <protectedRange sqref="DJ12" name="Range5_8_1_1_1_1_1_1_1_1_1_1_1_1_1_2_2"/>
    <protectedRange sqref="AK13" name="Range4_2_1_1_2_1_1_2_1_1_1_1_1_1_1_1_1_1_1_1_1_1_1_1_1_1_2_2"/>
    <protectedRange sqref="V10" name="Range4_5_1_2_1_1_1_1_1_1_1_1_1_2_2"/>
    <protectedRange sqref="AU15" name="Range4_4_1_1_2_1_1_2_1_1_1_1_1_1_1_1_1_1_1_1_1_1_1_1_1_1_1_1_2"/>
    <protectedRange sqref="CC15" name="Range5_2_1_1_2_1_1_2_1_1_1_1_1_1_1_1_1_1_1_1_1_1_1_1_1_1_1_2_2"/>
    <protectedRange sqref="DJ15" name="Range5_12_1_1_1_1_1_1_1_1_1_1_1_1_2"/>
    <protectedRange sqref="AL15" name="Range4_2_1_1_2_1_1_2_1_1_1_1_1_1_1_1_1_1_1_1_1_1_1_1_1_1_1_1_2"/>
    <protectedRange sqref="DJ13" name="Range5_9_1_1_1_1_1_1_1_1_1_1_1_1_2"/>
    <protectedRange sqref="AB13 AG13" name="Range4_1_1_1_2_1_1_1_1_1_1_1_1_1_1_2_1_1_1_1_1_1_1_1_1_1_2_1_1_1_1_3_1_2"/>
    <protectedRange sqref="AX10" name="Range5_1_1_1_2_1_1_1_1_1_1_1_1_1_1_1_1_1_1_1_1_1_1_1_1_1_1_1_1_1_2_2"/>
    <protectedRange sqref="R13" name="Range4_1_1_1_2_1_1_2_1_1_1_1_1_1_1_1_1_1_1_1_1_1_1_1_1_1_1_1_1_1_1_2_2"/>
    <protectedRange sqref="AA10:AB10 AG10:AG12 AG14:AG18 AB11:AB12 AB14:AB18" name="Range4_1_1_1_2_1_1_1_1_1_1_1_1_1_1_2_1_1_1_1_1_1_1_1_1_1_2_1_1_1_1"/>
    <protectedRange sqref="AX10" name="Range5_1_1_1_2_1_1_1_1_1_1_1_1_1_1_1_1_1_1_1_1_1_1_1_1_1_1_1_1_1_2_1_1"/>
    <protectedRange sqref="AP10:AQ10 AQ11:AQ12 AQ14:AQ18" name="Range4_3_1_1_2_1_1_1_1_1_1_1_1_1_1_2_1_1_1_1_1_1_1_1_1_1_2_1_1_1_1_3_1"/>
    <protectedRange sqref="R13" name="Range4_1_1_1_2_1_1_2_1_1_1_1_1_1_1_1_1_1_1_1_1_1_1_1_1_1_1_1_1_1_1_2_1_2"/>
    <protectedRange sqref="AQ13" name="Range4_3_1_1_2_1_1_1_1_1_1_1_1_1_1_2_1_1_1_1_1_1_1_1_1_1_2_1_1_1_1_1_1_2"/>
    <protectedRange sqref="BV12:BW12" name="Range5_8_1_1_1_1_1_1_1_1_1_1_1_1_1_1_1_1"/>
    <protectedRange sqref="AX12 AX14" name="Range5_1_1_1_2_1_1_2_1_1_1_1_1_1_1_1_1_1_1_1_1_1_1_1_1_2_1_1_1_1_1_2"/>
    <protectedRange sqref="AZ11" name="Range5_2_1_1_2_1_1_2_1_1_1_1_1_1_1_1_1_1_1_1_1_1_1_1_1_1"/>
    <protectedRange sqref="AG10:AG12 AG14:AG18 AB10:AB12 AB14:AB18" name="Range4_1_1_1_2_1_1_1_1_1_1_1_1_1_1_2_1_1_1_1_1_1_1_1_1_1_2_1_1_1_1_3"/>
    <protectedRange sqref="DJ14:DK14" name="Range5_11_1_1_1_1_1_1_1_1_1_1_1_1_1"/>
    <protectedRange sqref="R13" name="Range4_1_1_1_2_1_1_2_1_1_1_1_1_1_1_1_1_1_1_1_1_1_1_1_1_1_1_1_1_1_1_2_2_1"/>
    <protectedRange sqref="AL13" name="Range4_2_1_1_2_1_1_1_1_1_1_1_1_1_1_2_1_1_1_1_1_1_1_1_1_1_2_1_1_1_1_2_2"/>
    <protectedRange sqref="AQ13" name="Range4_3_1_1_2_1_1_1_1_1_1_1_1_1_1_2_1_1_1_1_1_1_1_1_1_1_2_1_1_1_1_1_2"/>
    <protectedRange sqref="AA10" name="Range4_1_1_1_2_1_1_1_1_1_1_1_1_1_1_1"/>
    <protectedRange sqref="AP12" name="Range4_3_1_1_2_1_1_2_1_1_1_1_1_1_1_1_1_1_1_1_1_1_1_1_1_2_1_1"/>
    <protectedRange sqref="AG10:AG12 AG14:AG18 AB10:AB12 AB14:AB18" name="Range4_1_1_1_2_1_1_1_1_1_1_1_1_1_1_2_1_1_1_1_1_1_1_1_1_1_2_1_1_1_1_4_2"/>
    <protectedRange sqref="BV12:BW12" name="Range5_8_1_1_1_1_1_1_1_1_1_1_1_1_1_1_1"/>
    <protectedRange sqref="BV12:BW12" name="Range5_8_1_1_1_1_1_1_1_1_1_1_1_1_1_1_1_1_2_1"/>
    <protectedRange sqref="AX12 AX14" name="Range5_1_1_1_2_1_1_2_1_1_1_1_1_1_1_1_1_1_1_1_1_1_1_1_1_2_1_1_1_1_2"/>
    <protectedRange sqref="BV12:BW12" name="Range5_8_1_1_1_1_1_1_1_1_1_1_1_1_1_1_2_1_1_2"/>
    <protectedRange sqref="AZ11" name="Range5_2_1_1_2_1_1_2_1_1_1_1_1_1_1_1_1_1_1_1_1_1_1_1_1_1_1"/>
    <protectedRange sqref="AU12 AU14 AU16" name="Range4_4_1_1_2_1_1_2_1_1_1_1_1_1_1_1_1_1_1_1_1_1_1_1_1_2_1_1_1_1_1_3_1"/>
    <protectedRange sqref="AG10:AG12 AG14:AG18 AB10:AB12 AB14:AB18" name="Range4_1_1_1_2_1_1_1_1_1_1_1_1_1_1_2_1_1_1_1_1_1_1_1_1_1_2_1_1_1_1_3_2"/>
    <protectedRange sqref="CC10" name="Range5_2_1_1_2_1_1_1_1_1_1_1_1_1_1_1_1_1_1_1_1_1_1_1_1_1_1_1_1_1_1_1_1"/>
    <protectedRange sqref="DJ14:DK14" name="Range5_11_1_1_1_1_1_1_1_1_1_1_1_1_1_1"/>
    <protectedRange sqref="EF10:EG11 EF14:EG17 EG12 EE17" name="Range6_1_1_1_1_1_1_1_1_1_2_1_1_1_1_1_1_1"/>
    <protectedRange sqref="R13" name="Range4_1_1_1_2_1_1_2_1_1_1_1_1_1_1_1_1_1_1_1_1_1_1_1_1_1_1_1_1_1_1_2_3"/>
    <protectedRange sqref="AV13" name="Range4_4_1_1_2_1_1_1_1_1_1_1_1_1_1_2_1_1_1_1_1_1_1_1_1_1_2_1_1_1_1_1_2_1"/>
    <protectedRange sqref="AL13" name="Range4_2_1_1_2_1_1_1_1_1_1_1_1_1_1_2_1_1_1_1_1_1_1_1_1_1_2_1_1_1_1_2_3"/>
    <protectedRange sqref="DJ13" name="Range5_9_1_1_1_1_1_1_1_1_1_1_1_2"/>
    <protectedRange sqref="AQ13" name="Range4_3_1_1_2_1_1_1_1_1_1_1_1_1_1_2_1_1_1_1_1_1_1_1_1_1_2_1_1_1_1_1_3"/>
    <protectedRange sqref="CC13" name="Range5_2_1_1_2_1_1_2_1_1_1_1_1_1_1_1_1_1_1_1_1_1_1_1_1_1_1_1_1_1_1_1_1_1_2"/>
    <protectedRange sqref="AA10" name="Range4_1_1_1_2_1_1_1_1_1_1_1_1_1_1_1_1"/>
    <protectedRange sqref="BZ10" name="Range5_1_1_1_2_1_1_1_1_1_1_1_1_1_1_2_1"/>
    <protectedRange sqref="AP12" name="Range4_3_1_1_2_1_1_2_1_1_1_1_1_1_1_1_1_1_1_1_1_1_1_1_1_2_1_1_1"/>
    <protectedRange sqref="AK13" name="Range4_2_1_1_2_1_1_2_1_1_1_1_1_1_1_1_1_1_1_1_1_1_1_1_1_1_3"/>
    <protectedRange sqref="AG10:AG12 AG14:AG18 AB10:AB12 AB14:AB18" name="Range4_1_1_1_2_1_1_1_1_1_1_1_1_1_1_2_1_1_1_1_1_1_1_1_1_1_2_1_1_1_1_5_1_1"/>
    <protectedRange sqref="BV12:BW12" name="Range5_8_1_1_1_1_1_1_1_1_1_1_1_1_1_1_1_2_2"/>
    <protectedRange sqref="BV12:BW12" name="Range5_8_1_1_1_1_1_1_1_1_1_1_1_1_1_1_1_1_3_1_1"/>
    <protectedRange sqref="AX12 AX14" name="Range5_1_1_1_2_1_1_2_1_1_1_1_1_1_1_1_1_1_1_1_1_1_1_1_1_2_1_1_1_1_3"/>
    <protectedRange sqref="BV12:BW12" name="Range5_8_1_1_1_1_1_1_1_1_1_1_1_1_1_1_2_2_1_1"/>
    <protectedRange sqref="AA14" name="Range4_1_1_1_2_1_1_2_1_1_1_1_1_1_1_1_1_1_1_1_1_1_1_1_1_2_1_1_1_1_1_1_2_1"/>
    <protectedRange sqref="BZ14" name="Range5_1_1_1_2_1_1_2_1_1_1_1_1_1_1_1_1_1_1_1_1_1_1_1_1_2_1_1_1_1_1_1_2_1"/>
    <protectedRange sqref="AL10:AL12 AL14:AL18" name="Range4_2_1_1_2_1_1_1_1_1_1_1_1_1_1_2_1_1_1_1_1_1_1_1_1_1_2_1_1_1_1_1_1"/>
    <protectedRange sqref="DK10" name="Range5_3_1_1_1_1_1_1_1_1_1_1_1_1_1_1_2"/>
    <protectedRange sqref="DK15" name="Range5_12_1_1_1_1_1_1_1_1_1_1_1_1_1_1_3_1"/>
    <protectedRange sqref="DJ13" name="Range5_9_1_1_1_1_1_1_1_1_1_1_1_1_1_2"/>
    <protectedRange sqref="DK13" name="Range5_9_1_1_1_1_1_1_1_1_1_1_1_1_1_1_1_2_1"/>
    <protectedRange sqref="AU13" name="Range4_4_1_1_2_1_1_2_1_1_1_1_1_1_1_1_1_1_1_1_1_1_1_1_1_1_1_1_1_1_1_1_1_2_1"/>
    <protectedRange sqref="AV13" name="Range4_4_1_1_2_1_1_1_1_1_1_1_1_1_1_2_1_1_1_1_1_1_1_1_1_1_2_1_1_1_1_2_2_1"/>
    <protectedRange sqref="W13" name="Range4_5_1_2_1_1_1_1_1_1_1_1_1_1_2_1_1_1_1_1_1_1_1_1_1_2_1_1_1_1_1_1_2"/>
    <protectedRange sqref="AV13" name="Range4_4_1_1_2_1_1_1_1_1_1_1_1_1_1_2_1_1_1_1_1_1_1_1_1_1_2_1_1_1_1_1_1_1_2"/>
    <protectedRange sqref="DK13" name="Range5_9_1_1_1_1_1_1_1_1_1_1_1_1_1_1_3"/>
    <protectedRange sqref="CF15" name="Range5_2_1_1_2_1_1_2_1_1_1_1_1_1_1_1_1_1_1_1_1_1_1_1_1_1_1_1_1_2_1"/>
    <protectedRange sqref="AU10" name="Range4_4_1_1_2_1_1_1_1_1_1_1_1_1_2"/>
    <protectedRange sqref="AK12" name="Range4_2_1_1_2_1_1_2_1_1_1_1_1_1_1_1_1_1_1_1_1_1_1_1_1_2_1_1_2"/>
    <protectedRange sqref="DJ12" name="Range5_8_1_1_1_1_1_1_1_1_1_1_1_1_2"/>
    <protectedRange sqref="AP13" name="Range4_3_1_1_2_1_1_2_1_1_1_1_1_1_1_1_1_1_1_1_1_1_1_1_1_2"/>
    <protectedRange sqref="DJ12:DK12" name="Range5_8_1_1_1_1_1_1_1_1_1_1_1_1_1_1_3_2"/>
    <protectedRange sqref="AD12 AD14:AD16" name="Range4_4_1_1_2_1_1_2_1_1_1_1_1_1_1_1_1_1_1_1_1_1_1_1_1_2_1_1_1_1_1_1_3"/>
    <protectedRange sqref="O10 O14:O16 O12" name="Range4_1_1_1_1_1_1_1_1_1_1_1_2_1_1_1_1_1_1_1_2_1"/>
    <protectedRange sqref="R10" name="Range4_1_1_1_2_1_1_1_1_1_1_1_1_1_1_2_1_1_1_1_1_1_1_1_1_1_2_1_1_1_1_2_1_3"/>
    <protectedRange sqref="BV12:BW12" name="Range5_8_1_1_1_1_1_1_1_1_1_1_1_1_1_1_2_1_1_2_1"/>
    <protectedRange sqref="AZ11" name="Range5_2_1_1_2_1_1_2_1_1_1_1_1_1_1_1_1_1_1_1_1_1_1_1_1_1_2_2"/>
    <protectedRange sqref="AU12 AU14 AU16" name="Range4_4_1_1_2_1_1_2_1_1_1_1_1_1_1_1_1_1_1_1_1_1_1_1_1_2_1_1_1_1_1_2"/>
    <protectedRange sqref="AA10:AB10 AG10:AG12 AG14:AG18 AB11:AB12 AB14:AB18" name="Range4_1_1_1_2_1_1_1_1_1_1_1_1_1_1_2_1_1_1_1_1_1_1_1_1_1_2_1_1_1_1_3_3_1_1"/>
    <protectedRange sqref="BZ10" name="Range5_1_1_1_2_1_1_1_1_1_1_1_1_1_1_1_1_1_1_1_1_1_1_1_1_1_1_1_1_1_1_1_1"/>
    <protectedRange sqref="DJ12:DK12" name="Range5_8_1_1_1_1_1_1_1_1_1_1_1_1_1_1_3_1_2"/>
    <protectedRange sqref="V10 V12 V14" name="Range4_1_1_1_1_1_1_1_1_1_1_1_2_1_1_1_1_1_2_2"/>
    <protectedRange sqref="AB13 AG13" name="Range4_1_1_1_2_1_1_1_1_1_1_1_1_1_1_2_1_1_1_1_1_1_1_1_1_1_2_1_1_1_1_2_1_2_2_1"/>
    <protectedRange sqref="O13" name="Range4_1_1_1_1_1_1_1_1_1_1_1_1_1_1_1_1_1_1_1_1_2_1"/>
    <protectedRange sqref="EF13:EG13" name="Range6_1_1_1_1_1_1_1_1_1_1_1_1_1_1_1_1"/>
    <protectedRange sqref="AU13" name="Range4_4_1_1_2_1_1_2_1_1_1_1_1_1_1_1_1_1_1_1_1_1_1_1_1_1_1_1_1_1_1_4"/>
    <protectedRange sqref="AB13 AG13" name="Range4_1_1_1_2_1_1_1_1_1_1_1_1_1_1_2_1_1_1_1_1_1_1_1_1_1_2_1_1_1_1_1_2_1_1_2_1"/>
    <protectedRange sqref="AU13" name="Range4_4_1_1_2_1_1_2_1_1_1_1_1_1_1_1_1_1_1_1_1_1_1_1_1_1_1_1_1_1_1_1_4"/>
    <protectedRange sqref="EF13:EG13" name="Range6_1_1_1_1_1_1_1_1_1_1_1_1_1_1_1_1_1_2_1"/>
    <protectedRange sqref="BZ12" name="Range5_1_1_1_2_1_1_2_1_1_1_1_1_1_1_1_1_1_1_1_1_1_1_1_1_2_1_1_1_3_1"/>
    <protectedRange sqref="AG10:AG12 AG14:AG18 AB10:AB12 AB14:AB18" name="Range4_1_1_1_2_1_1_1_1_1_1_1_1_1_1_2_1_1_1_1_1_1_1_1_1_1_2_1_1_1_1_4_1_1_1"/>
    <protectedRange sqref="V14" name="Range4_1_1_1_1_1_1_1_1_1_1_1_2_1_1_1_1_3"/>
    <protectedRange sqref="BV12:BW12" name="Range5_8_1_1_1_1_1_1_1_1_1_1_1_1_1_1_1_1_1_1_2_1"/>
    <protectedRange sqref="R10" name="Range4_1_1_1_2_1_1_1_1_1_1_1_1_1_1_2_1_1_1_1_1_1_1_1_1_1_2_1_1_1_1_1_1_1_1"/>
    <protectedRange sqref="BV12:BW12" name="Range5_8_1_1_1_1_1_1_1_1_1_1_1_1_1_1_1_1_1_1_1_1_1"/>
    <protectedRange sqref="R12 R14:R15" name="Range4_1_1_1_2_1_1_2_1_1_1_1_1_1_1_1_1_1_1_1_1_1_1_1_1_2_1_1_1_1_2"/>
    <protectedRange sqref="AX12 AX14" name="Range5_1_1_1_2_1_1_2_1_1_1_1_1_1_1_1_1_1_1_1_1_1_1_1_1_2_1_1_1_1_2_1_1_1"/>
    <protectedRange sqref="AX10" name="Range5_1_1_1_2_1_1_1_1_1_1_1_1_1_1_1_1_1_1_1_1_1_1_1_1_1_1_1_1_1_2_1_1_1"/>
    <protectedRange sqref="BV12:BW12" name="Range5_8_1_1_1_1_1_1_1_1_1_1_1_1_1_1_2_1_1_1_2"/>
    <protectedRange sqref="O10 O14:O16 O12" name="Range4_1_1_1_1_1_1_1_1_1_1_1_2_1_1_1_1_2_1_1"/>
    <protectedRange sqref="AA14" name="Range4_1_1_1_2_1_1_2_1_1_1_1_1_1_1_1_1_1_1_1_1_1_1_1_1_2_1_1_1_1_1_1_1_1_1"/>
    <protectedRange sqref="AP14 AP16" name="Range4_3_1_1_2_1_1_2_1_1_1_1_1_1_1_1_1_1_1_1_1_1_1_1_1_2_1_1_1_1_1_1_1"/>
    <protectedRange sqref="BZ14" name="Range5_1_1_1_2_1_1_2_1_1_1_1_1_1_1_1_1_1_1_1_1_1_1_1_1_2_1_1_1_1_1_1_1_1_1"/>
    <protectedRange sqref="W10:W12 W14:W18" name="Range4_5_1_2_1_1_1_1_1_1_1_1_1_1_2_1_1_1_1_1_1_1_1_1_1_2_1_1_1_1_3"/>
    <protectedRange sqref="AL10:AL12 AL14:AL18" name="Range4_2_1_1_2_1_1_1_1_1_1_1_1_1_1_2_1_1_1_1_1_1_1_1_1_1_2_1_1_1_1_3_1_1"/>
    <protectedRange sqref="AV10:AV12 AV14:AV18" name="Range4_4_1_1_2_1_1_1_1_1_1_1_1_1_1_2_1_1_1_1_1_1_1_1_1_1_2_1_1_1_1_3_1_1"/>
    <protectedRange sqref="DK10" name="Range5_3_1_1_1_1_1_1_1_1_1_1_1_1_1_1_1_1_1"/>
    <protectedRange sqref="DK12" name="Range5_8_1_1_1_1_1_1_1_1_1_1_1_1_1_1_3_1_1_2"/>
    <protectedRange sqref="DK15" name="Range5_12_1_1_1_1_1_1_1_1_1_1_1_1_1_1_1_1_1_1_1"/>
    <protectedRange sqref="V14" name="Range4_1_1_1_1_1_1_1_1_1_1_1_2_1_1_1_1_1_2_1_2_1"/>
    <protectedRange sqref="DJ13" name="Range5_9_1_1_1_1_1_1_1_1_1_1_1_1_2_1_1_1"/>
    <protectedRange sqref="AB13 AG13" name="Range4_1_1_1_2_1_1_1_1_1_1_1_1_1_1_2_1_1_1_1_1_1_1_1_1_1_2_1_1_1_1_3_1_1_1_1"/>
    <protectedRange sqref="DK13" name="Range5_9_1_1_1_1_1_1_1_1_1_1_1_1_1_1_1_1_1_1"/>
    <protectedRange sqref="W13" name="Range4_5_1_2_1_1_1_1_1_1_1_1_1_1_2_1_1_1_1_1_1_1_1_1_1_2_1_1_1_1_1_2_1_1"/>
    <protectedRange sqref="AU13" name="Range4_4_1_1_2_1_1_2_1_1_1_1_1_1_1_1_1_1_1_1_1_1_1_1_1_1_1_1_1_1_1_1_1_1_1_1"/>
    <protectedRange sqref="W13" name="Range4_5_1_2_1_1_1_1_1_1_1_1_1_1_2_1_1_1_1_1_1_1_1_1_1_2_1_1_1_1_2_1"/>
    <protectedRange sqref="AV13" name="Range4_4_1_1_2_1_1_1_1_1_1_1_1_1_1_2_1_1_1_1_1_1_1_1_1_1_2_1_1_1_1_2_1_1_1"/>
    <protectedRange sqref="CC13" name="Range5_2_1_1_2_1_1_2_1_1_1_1_1_1_1_1_1_1_1_1_1_1_1_1_1_1_1_1_1_1_1_1_2_2"/>
    <protectedRange sqref="W13" name="Range4_5_1_2_1_1_1_1_1_1_1_1_1_1_2_1_1_1_1_1_1_1_1_1_1_2_1_1_1_1_1_1_1_2"/>
    <protectedRange sqref="AL13" name="Range4_2_1_1_2_1_1_1_1_1_1_1_1_1_1_2_1_1_1_1_1_1_1_1_1_1_2_1_1_1_1_1_1_2"/>
    <protectedRange sqref="AV13" name="Range4_4_1_1_2_1_1_1_1_1_1_1_1_1_1_2_1_1_1_1_1_1_1_1_1_1_2_1_1_1_1_1_1_1_1_1_2"/>
    <protectedRange sqref="BZ13" name="Range5_1_1_1_2_1_1_2_1_1_1_1_1_1_1_1_1_1_1_1_1_1_1_1_1_1_1_1_1_1_1_1_1_1_2"/>
    <protectedRange sqref="DK13" name="Range5_9_1_1_1_1_1_1_1_1_1_1_1_1_1_1_2_1_1"/>
    <protectedRange sqref="DJ13" name="Range5_9_1_1_1_1_1_1_1_1_1_1_1_1_1_2_2"/>
    <protectedRange sqref="AA10" name="Range4_1_1_1_2_1_1_1_1_1_1_1_1_1_2_1_1"/>
    <protectedRange sqref="AK10" name="Range4_2_1_1_2_1_1_1_1_1_1_1_1_1"/>
    <protectedRange sqref="BZ10" name="Range5_1_1_1_2_1_1_1_1_1_1_1_1_1_2_1"/>
    <protectedRange sqref="AA12" name="Range4_1_1_1_2_1_1_2_1_1_1_1_1_1_1_1_1_1_1_1_1_1_1_1_1_2_1_1_1_2"/>
    <protectedRange sqref="AP12" name="Range4_3_1_1_2_1_1_2_1_1_1_1_1_1_1_1_1_1_1_1_1_1_1_1_1_2_1_1_2_1"/>
    <protectedRange sqref="CC12" name="Range5_2_1_1_2_1_1_2_1_1_1_1_1_1_1_1_1_1_1_1_1_1_1_1_1_2_1_1_1_1"/>
    <protectedRange sqref="AA13" name="Range4_1_1_1_2_1_1_2_1_1_1_1_1_1_1_1_1_1_1_1_1_1_1_1_1_1"/>
    <protectedRange sqref="AP13" name="Range4_3_1_1_2_1_1_2_1_1_1_1_1_1_1_1_1_1_1_1_1_1_1_1_1_1_1"/>
    <protectedRange sqref="AA15" name="Range4_1_1_1_2_1_1_2_1_1_1_1_1_1_1_1_1_1_1_1_1_1_1_1_1_1_1"/>
    <protectedRange sqref="AP15" name="Range4_3_1_1_2_1_1_2_1_1_1_1_1_1_1_1_1_1_1_1_1_1_1_1_1_1_1_1"/>
    <protectedRange sqref="BZ15" name="Range5_2_1_1_2_1_1_2_1_1_1_1_1_1_1_1_1_1_1_1_1_1_1_1_1_1_1_1"/>
    <protectedRange sqref="DA15" name="Range5_12_1_1_1_1_1_1_1_1_1_1"/>
    <protectedRange sqref="V13" name="Range4_1_1_1_1_1_1_1_1_1_1_1"/>
    <protectedRange sqref="DJ13" name="Range5_9_1_1_1_1_1_1_1_1_1_1_1_1_2_2"/>
    <protectedRange sqref="AB13 AG13" name="Range4_1_1_1_2_1_1_1_1_1_1_1_1_1_1_2_1_1_1_1_1_1_1_1_1_1_2_1_1_1_1_3_1_1_2"/>
    <protectedRange sqref="AX10" name="Range5_1_1_1_2_1_1_1_1_1_1_1_1_1_1_1_1_1_1_1_1_1_1_1_1_1_1_1_1_1_2_2_1"/>
    <protectedRange sqref="R13" name="Range4_1_1_1_2_1_1_2_1_1_1_1_1_1_1_1_1_1_1_1_1_1_1_1_1_1_1_1_1_1_1_2_4"/>
    <protectedRange sqref="AA10:AB10 AG10:AG12 AG14:AG18 AB11:AB12 AB14:AB18" name="Range4_1_1_1_2_1_1_1_1_1_1_1_1_1_1_2_1_1_1_1_1_1_1_1_1_1_2_1_1_1_1_1_3_1"/>
    <protectedRange sqref="AX10" name="Range5_1_1_1_2_1_1_1_1_1_1_1_1_1_1_1_1_1_1_1_1_1_1_1_1_1_1_1_1_1_2_1_1_2"/>
    <protectedRange sqref="AP10:AQ10 AQ11:AQ12 AQ14:AQ18" name="Range4_3_1_1_2_1_1_1_1_1_1_1_1_1_1_2_1_1_1_1_1_1_1_1_1_1_2_1_1_1_1_3_1_1"/>
    <protectedRange sqref="R13" name="Range4_1_1_1_2_1_1_2_1_1_1_1_1_1_1_1_1_1_1_1_1_1_1_1_1_1_1_1_1_1_1_2_1_1_1"/>
    <protectedRange sqref="AQ13" name="Range4_3_1_1_2_1_1_1_1_1_1_1_1_1_1_2_1_1_1_1_1_1_1_1_1_1_2_1_1_1_1_1_1_1_1"/>
    <protectedRange sqref="AG10:AG12 AG14:AG18 AB10:AB12 AB14:AB18" name="Range4_1_1_1_2_1_1_1_1_1_1_1_1_1_1_2_1_1_1_1_1_1_1_1_1_1_2_1_1_1_1_2_4"/>
    <protectedRange sqref="BV12:BW12" name="Range5_8_1_1_1_1_1_1_1_1_1_1_1_1_1_1_1_1_1_2"/>
    <protectedRange sqref="BV12:BW12" name="Range5_8_1_1_1_1_1_1_1_1_1_1_1_1_1_1_2_3_1"/>
    <protectedRange sqref="AU12 AU14 AU16" name="Range4_4_1_1_2_1_1_2_1_1_1_1_1_1_1_1_1_1_1_1_1_1_1_1_1_2_1_1_1_1_1_2_2"/>
    <protectedRange sqref="CC10" name="Range5_2_1_1_2_1_1_1_1_1_1_1_1_1_1_1_1_1_1_1_1_1_1_1_1_1_1_1_1_1_3"/>
    <protectedRange sqref="EF10:EG11 EF14:EG17 EG12 EE17" name="Range6_1_1_1_1_1_1_1_1_1_2_1_1_1_1"/>
    <protectedRange sqref="AV13" name="Range4_4_1_1_2_1_1_1_1_1_1_1_1_1_1_2_1_1_1_1_1_1_1_1_1_1_2_1_1_1_1_1_1_2_1"/>
    <protectedRange sqref="DJ13" name="Range5_9_1_1_1_1_1_1_1_1_1_1_1_3_1_1"/>
    <protectedRange sqref="CC13" name="Range5_2_1_1_2_1_1_2_1_1_1_1_1_1_1_1_1_1_1_1_1_1_1_1_1_1_1_1_1_1_1_1_1_2_1"/>
    <protectedRange sqref="BZ15" name="Range5_2_1_1_2_1_1_2_1_1_1_1_1_1_1_1_1_1_1_1_1_1_1_1_1_1_1_1_2"/>
    <protectedRange sqref="BZ10" name="Range5_1_1_1_2_1_1_1_1_1_1_1_1_1_3"/>
    <protectedRange sqref="V13" name="Range4_1_1_1_1_1_1_1_1_1_1_1_2"/>
    <protectedRange sqref="AG10:AG12 AG14:AG18 AB10:AB12 AB14:AB18" name="Range4_1_1_1_2_1_1_1_1_1_1_1_1_1_1_2_1_1_1_1_1_1_1_1_1_1_2_1_1_1_1_4_2_1"/>
    <protectedRange sqref="BV12:BW12" name="Range5_8_1_1_1_1_1_1_1_1_1_1_1_1_1_1_1_3"/>
    <protectedRange sqref="BV12:BW12" name="Range5_8_1_1_1_1_1_1_1_1_1_1_1_1_1_1_1_1_2_1_1"/>
    <protectedRange sqref="AX12 AX14" name="Range5_1_1_1_2_1_1_2_1_1_1_1_1_1_1_1_1_1_1_1_1_1_1_1_1_2_1_1_1_1_2_2"/>
    <protectedRange sqref="BV12:BW12" name="Range5_8_1_1_1_1_1_1_1_1_1_1_1_1_1_1_2_1_2_1"/>
    <protectedRange sqref="AZ11" name="Range5_2_1_1_2_1_1_2_1_1_1_1_1_1_1_1_1_1_1_1_1_1_1_1_1_1_1_2_1_1"/>
    <protectedRange sqref="AU12 AU14 AU16" name="Range4_4_1_1_2_1_1_2_1_1_1_1_1_1_1_1_1_1_1_1_1_1_1_1_1_2_1_1_1_1_1_3_1_1"/>
    <protectedRange sqref="AG10:AG12 AG14:AG18 AB10:AB12 AB14:AB18" name="Range4_1_1_1_2_1_1_1_1_1_1_1_1_1_1_2_1_1_1_1_1_1_1_1_1_1_2_1_1_1_1_3_2_1"/>
    <protectedRange sqref="CC10" name="Range5_2_1_1_2_1_1_1_1_1_1_1_1_1_1_1_1_1_1_1_1_1_1_1_1_1_1_1_1_1_1_1_1_1"/>
    <protectedRange sqref="DJ14:DK14" name="Range5_11_1_1_1_1_1_1_1_1_1_1_1_1_1_1_1"/>
    <protectedRange sqref="EF10:EG11 EF14:EG17 EG12 EE17" name="Range6_1_1_1_1_1_1_1_1_1_2_1_1_1_1_1_1_1_1"/>
    <protectedRange sqref="R13" name="Range4_1_1_1_2_1_1_2_1_1_1_1_1_1_1_1_1_1_1_1_1_1_1_1_1_1_1_1_1_1_1_2_3_1"/>
    <protectedRange sqref="AV13" name="Range4_4_1_1_2_1_1_1_1_1_1_1_1_1_1_2_1_1_1_1_1_1_1_1_1_1_2_1_1_1_1_1_2_1_1"/>
    <protectedRange sqref="AL13" name="Range4_2_1_1_2_1_1_1_1_1_1_1_1_1_1_2_1_1_1_1_1_1_1_1_1_1_2_1_1_1_1_2_3_1"/>
    <protectedRange sqref="DJ13" name="Range5_9_1_1_1_1_1_1_1_1_1_1_1_2_2"/>
    <protectedRange sqref="AQ13" name="Range4_3_1_1_2_1_1_1_1_1_1_1_1_1_1_2_1_1_1_1_1_1_1_1_1_1_2_1_1_1_1_1_3_1"/>
    <protectedRange sqref="CC13" name="Range5_2_1_1_2_1_1_2_1_1_1_1_1_1_1_1_1_1_1_1_1_1_1_1_1_1_1_1_1_1_1_1_1_1_1_1"/>
    <protectedRange sqref="AA15" name="Range4_1_1_1_2_1_1_2_1_1_1_1_1_1_1_1_1_1_1_1_1_1_1_1_1_1_1_1"/>
    <protectedRange sqref="BZ15" name="Range5_2_1_1_2_1_1_2_1_1_1_1_1_1_1_1_1_1_1_1_1_1_1_1_1_1_1_2_1_1_1"/>
    <protectedRange sqref="AA10" name="Range4_1_1_1_2_1_1_1_1_1_1_1_1_1_1_1_1_1"/>
    <protectedRange sqref="BZ10" name="Range5_1_1_1_2_1_1_1_1_1_1_1_1_1_1_1_1_1"/>
    <protectedRange sqref="AP12" name="Range4_3_1_1_2_1_1_2_1_1_1_1_1_1_1_1_1_1_1_1_1_1_1_1_1_2_1_1_1_1_2_1"/>
    <protectedRange sqref="V13" name="Range4_1_1_1_1_1_1_1_1_1_1_1_3_1"/>
    <protectedRange sqref="V10" name="Range4_5_1_2_1_1_1_1_1_1_1_1_1_1_1_1"/>
    <protectedRange sqref="V14" name="Range4_1_1_1_1_1_1_1_1_1_1_1_2_1_1_1_1_4"/>
    <protectedRange sqref="R10" name="Range4_1_1_1_2_1_1_1_1_1_1_1_1_1_1_2_1_1_1_1_1_1_1_1_1_1_2_1_1_1_1_1_1_1_2"/>
    <protectedRange sqref="R12 R14:R15" name="Range4_1_1_1_2_1_1_2_1_1_1_1_1_1_1_1_1_1_1_1_1_1_1_1_1_2_1_1_1_1_3"/>
    <protectedRange sqref="AX10" name="Range5_1_1_1_2_1_1_1_1_1_1_1_1_1_1_1_1_1_1_1_1_1_1_1_1_1_1_1_1_1_2_1_1_2_1"/>
    <protectedRange sqref="O10 O14:O16 O12" name="Range4_1_1_1_1_1_1_1_1_1_1_1_2_1_1_1_1_2_1"/>
    <protectedRange sqref="AP14 AP16" name="Range4_3_1_1_2_1_1_2_1_1_1_1_1_1_1_1_1_1_1_1_1_1_1_1_1_2_1_1_1_1_1_1_2"/>
    <protectedRange sqref="W10:W12 W14:W18" name="Range4_5_1_2_1_1_1_1_1_1_1_1_1_1_2_1_1_1_1_1_1_1_1_1_1_2_1_1_1_1_4"/>
    <protectedRange sqref="AV10:AV12 AV14:AV18" name="Range4_4_1_1_2_1_1_1_1_1_1_1_1_1_1_2_1_1_1_1_1_1_1_1_1_1_2_1_1_1_1_1_3"/>
    <protectedRange sqref="DK12" name="Range5_8_1_1_1_1_1_1_1_1_1_1_1_1_1_1_3_2_1"/>
    <protectedRange sqref="V14" name="Range4_1_1_1_1_1_1_1_1_1_1_1_2_1_1_1_1_1_1_2_1"/>
    <protectedRange sqref="AB13 AG13" name="Range4_1_1_1_2_1_1_1_1_1_1_1_1_1_1_2_1_1_1_1_1_1_1_1_1_1_2_1_1_1_1_3_1_1_1_2"/>
    <protectedRange sqref="W13" name="Range4_5_1_2_1_1_1_1_1_1_1_1_1_1_2_1_1_1_1_1_1_1_1_1_1_2_1_1_1_1_1_3"/>
    <protectedRange sqref="W13" name="Range4_5_1_2_1_1_1_1_1_1_1_1_1_1_2_1_1_1_1_1_1_1_1_1_1_2_1_1_1_1_2_2"/>
    <protectedRange sqref="CC13" name="Range5_2_1_1_2_1_1_2_1_1_1_1_1_1_1_1_1_1_1_1_1_1_1_1_1_1_1_1_1_1_1_1_3"/>
    <protectedRange sqref="AL13" name="Range4_2_1_1_2_1_1_1_1_1_1_1_1_1_1_2_1_1_1_1_1_1_1_1_1_1_2_1_1_1_1_1_2"/>
    <protectedRange sqref="BZ13" name="Range5_1_1_1_2_1_1_2_1_1_1_1_1_1_1_1_1_1_1_1_1_1_1_1_1_1_1_1_1_1_1_1_1_2"/>
    <protectedRange sqref="DJ13" name="Range5_9_1_1_1_1_1_1_1_1_1_1_1_1_1_3"/>
    <protectedRange sqref="AU15" name="Range4_4_1_1_2_1_1_2_1_1_1_1_1_1_1_1_1_1_1_1_1_1_1_1_1_1_1_2"/>
    <protectedRange sqref="DJ15" name="Range5_12_1_1_1_1_1_1_1_1_1_1_1_1_1_2"/>
    <protectedRange sqref="AU10" name="Range4_4_1_1_2_1_1_1_1_1_1_1_1_1_1_2_1"/>
    <protectedRange sqref="AK12" name="Range4_2_1_1_2_1_1_2_1_1_1_1_1_1_1_1_1_1_1_1_1_1_1_1_1_2_1_1_1_1_2"/>
    <protectedRange sqref="DJ12" name="Range5_8_1_1_1_1_1_1_1_1_1_1_1_1_1_3_1"/>
    <protectedRange sqref="AP13" name="Range4_3_1_1_2_1_1_2_1_1_1_1_1_1_1_1_1_1_1_1_1_1_1_1_1_2_1"/>
    <protectedRange sqref="DJ12:DK12" name="Range5_8_1_1_1_1_1_1_1_1_1_1_1_1_1_1_4_1_1"/>
    <protectedRange sqref="AD12 AD14:AD16" name="Range4_4_1_1_2_1_1_2_1_1_1_1_1_1_1_1_1_1_1_1_1_1_1_1_1_2_1_1_1_1_1_1_1_1_1"/>
    <protectedRange sqref="O10 O14:O16 O12" name="Range4_1_1_1_1_1_1_1_1_1_1_1_2_1_1_1_1_1_1_1_1_1_1"/>
    <protectedRange sqref="R10" name="Range4_1_1_1_2_1_1_1_1_1_1_1_1_1_1_2_1_1_1_1_1_1_1_1_1_1_2_1_1_1_1_2_1_1_2_1"/>
    <protectedRange sqref="BV12:BW12" name="Range5_8_1_1_1_1_1_1_1_1_1_1_1_1_1_1_2_1_1_2_1_1"/>
    <protectedRange sqref="AZ11" name="Range5_2_1_1_2_1_1_2_1_1_1_1_1_1_1_1_1_1_1_1_1_1_1_1_1_1_2_1_1_1"/>
    <protectedRange sqref="AU12 AU14:AU16" name="Range4_4_1_1_2_1_1_2_1_1_1_1_1_1_1_1_1_1_1_1_1_1_1_1_1_2_1_1_1_1_1_4_1_1"/>
    <protectedRange sqref="AA10:AB10 AG10:AG12 AG14:AG18 AB11:AB12 AB14:AB18" name="Range4_1_1_1_2_1_1_1_1_1_1_1_1_1_1_2_1_1_1_1_1_1_1_1_1_1_2_1_1_1_1_3_3_1_1_1"/>
    <protectedRange sqref="BZ10" name="Range5_1_1_1_2_1_1_1_1_1_1_1_1_1_1_1_1_1_1_1_1_1_1_1_1_1_1_1_1_1_1_1_1_2"/>
    <protectedRange sqref="DJ12:DK12" name="Range5_8_1_1_1_1_1_1_1_1_1_1_1_1_1_1_3_1_2_1"/>
    <protectedRange sqref="V10 V12 V14:V15" name="Range4_1_1_1_1_1_1_1_1_1_1_1_2_1_1_1_1_1_2_2_1"/>
    <protectedRange sqref="AB13 AG13" name="Range4_1_1_1_2_1_1_1_1_1_1_1_1_1_1_2_1_1_1_1_1_1_1_1_1_1_2_1_1_1_1_2_1_2_1_1_1"/>
    <protectedRange sqref="O13" name="Range4_1_1_1_1_1_1_1_1_1_1_1_1_1_1_1_1_1_1_1_1_1_1_1"/>
    <protectedRange sqref="EF13:EG13" name="Range6_1_1_1_1_1_1_1_1_1_1_1_1_1_1_1_1_3"/>
    <protectedRange sqref="AU13" name="Range4_4_1_1_2_1_1_2_1_1_1_1_1_1_1_1_1_1_1_1_1_1_1_1_1_1_1_1_1_1_1_2_2_1"/>
    <protectedRange sqref="AB13 AG13" name="Range4_1_1_1_2_1_1_1_1_1_1_1_1_1_1_2_1_1_1_1_1_1_1_1_1_1_2_1_1_1_1_1_2_1_1_1_1_1"/>
    <protectedRange sqref="AU13" name="Range4_4_1_1_2_1_1_2_1_1_1_1_1_1_1_1_1_1_1_1_1_1_1_1_1_1_1_1_1_1_1_1_2_2"/>
    <protectedRange sqref="EF13:EG13" name="Range6_1_1_1_1_1_1_1_1_1_1_1_1_1_1_1_1_1_1_1_1"/>
    <protectedRange sqref="AK13" name="Range4_2_1_1_2_1_1_2_1_1_1_1_1_1_1_1_1_1_1_1_1_1_1_1_1_2"/>
    <protectedRange sqref="AU12 AU14 AU16" name="Range4_4_1_1_2_1_1_2_1_1_1_1_1_1_1_1_1_1_1_1_1_1_1_1_1_2_1_1_1_1_2"/>
    <protectedRange sqref="DK12" name="Range5_8_1_1_1_1_1_1_1_1_1_1_1_1_1_1_1_2_1_1_1"/>
    <protectedRange sqref="R10" name="Range4_1_1_1_2_1_1_1_1_1_1_1_1_1_1_2_1_1_1_1_1_1_1_1_1_1_2_1_1_1_1_1_1_1_2_1"/>
    <protectedRange sqref="AD12 AD14:AD16" name="Range4_4_1_1_2_1_1_2_1_1_1_1_1_1_1_1_1_1_1_1_1_1_1_1_1_2_1_1_1_1_1_1_1_1_1_1"/>
    <protectedRange sqref="AX10" name="Range5_1_1_1_2_1_1_1_1_1_1_1_1_1_1_1_1_1_1_1_1_1_1_1_1_1_1_1_1_1_1_1_1_1_1_1"/>
    <protectedRange sqref="O10 O14:O16 O12" name="Range4_1_1_1_1_1_1_1_1_1_1_1_2_1_1_1_1_1_1_1_1_1_1_1"/>
    <protectedRange sqref="AA14 AA16" name="Range4_3_1_1_2_1_1_2_1_1_1_1_1_1_1_1_1_1_1_1_1_1_1_1_1_2_1_1_1_1_1_1_2_1"/>
    <protectedRange sqref="R10" name="Range4_1_1_1_2_1_1_1_1_1_1_1_1_1_1_2_1_1_1_1_1_1_1_1_1_1_2_1_1_1_1_2_2_1_1"/>
    <protectedRange sqref="BV10:BW10" name="Range5_3_1_1_1_1_1_1_1_1_1_1_1_1_1_2_1"/>
    <protectedRange sqref="BV15:BW15 BP15" name="Range5_12_1_1_1_1_1_1_1_1_1_1_1_1_1_1_2_1_1"/>
    <protectedRange sqref="AZ11" name="Range5_2_1_1_2_1_1_2_1_1_1_1_1_1_1_1_1_1_1_1_1_1_1_1_1_1_1_3_1"/>
    <protectedRange sqref="AK14 AK16" name="Range4_2_1_1_2_1_1_2_1_1_1_1_1_1_1_1_1_1_1_1_1_1_1_1_1_2_1_1_1_1_1_1_1_1"/>
    <protectedRange sqref="AU12 AU14 AU16" name="Range4_4_1_1_2_1_1_2_1_1_1_1_1_1_1_1_1_1_1_1_1_1_1_1_1_2_1_1_1_1_1_2_1_1_1"/>
    <protectedRange sqref="BZ16 CC14 CC16" name="Range5_2_1_1_2_1_1_2_1_1_1_1_1_1_1_1_1_1_1_1_1_1_1_1_1_2_1_1_1_1_1_1_1_1"/>
    <protectedRange sqref="AG10:AG12 AG14:AG18 AB10:AB12 AB14:AB18" name="Range4_1_1_1_2_1_1_1_1_1_1_1_1_1_1_2_1_1_1_1_1_1_1_1_1_1_2_1_1_1_1_3_1_1_1_2_1"/>
    <protectedRange sqref="AQ10:AQ12 AQ14:AQ18" name="Range4_3_1_1_2_1_1_1_1_1_1_1_1_1_1_2_1_1_1_1_1_1_1_1_1_1_2_1_1_1_1_2_2_1"/>
    <protectedRange sqref="CC10" name="Range5_2_1_1_2_1_1_1_1_1_1_1_1_1_1_1_1_1_1_1_1_1_1_1_1_1_1_1_1_1_2_1"/>
    <protectedRange sqref="DJ11:DK11" name="Range5_7_1_1_1_1_1_1_1_1_1_1_1_1_2"/>
    <protectedRange sqref="DJ14:DK14" name="Range5_11_1_1_1_1_1_1_1_1_1_1_1_1_1_2_1"/>
    <protectedRange sqref="DK16" name="Range5_14_1_1_1_1_1_1_1_1_1_1_1_1_1_2"/>
    <protectedRange sqref="EF10:EG11 EF14:EG17 EG12" name="Range6_1_1_1_1_1_1_1_1_1_2_1_1_1_1_2_1"/>
    <protectedRange sqref="AB13 AG13" name="Range4_1_1_1_2_1_1_1_1_1_1_1_1_1_1_2_1_1_1_1_1_1_1_1_1_1_2_1_1_1_1_2_1_1_1_1_1"/>
    <protectedRange sqref="R13" name="Range4_1_1_1_2_1_1_2_1_1_1_1_1_1_1_1_1_1_1_1_1_1_1_1_1_1_1_1_1_1_1_2_1_1_1_1"/>
    <protectedRange sqref="O13" name="Range4_1_1_1_1_1_1_1_1_1_1_1_1_1_1_1_1_1_1_1_1_1_1_1_1"/>
    <protectedRange sqref="AV13" name="Range4_4_1_1_2_1_1_1_1_1_1_1_1_1_1_2_1_1_1_1_1_1_1_1_1_1_2_1_1_1_1_1_1_1_1_2_1"/>
    <protectedRange sqref="EF13:EG13" name="Range6_1_1_1_1_1_1_1_1_1_1_1_1_1_1_1_2_1_1"/>
    <protectedRange sqref="AL13" name="Range4_2_1_1_2_1_1_1_1_1_1_1_1_1_1_2_1_1_1_1_1_1_1_1_1_1_2_1_1_1_1_2_1_1_1_1"/>
    <protectedRange sqref="AU13" name="Range4_4_1_1_2_1_1_2_1_1_1_1_1_1_1_1_1_1_1_1_1_1_1_1_1_1_1_1_1_1_1_2_1_1_1"/>
    <protectedRange sqref="DJ13" name="Range5_9_1_1_1_1_1_1_1_1_1_1_1_2_1_1"/>
    <protectedRange sqref="AB13 AG13" name="Range4_1_1_1_2_1_1_1_1_1_1_1_1_1_1_2_1_1_1_1_1_1_1_1_1_1_2_1_1_1_1_1_2_1_1_1_1_1_1"/>
    <protectedRange sqref="AQ13" name="Range4_3_1_1_2_1_1_1_1_1_1_1_1_1_1_2_1_1_1_1_1_1_1_1_1_1_2_1_1_1_1_1_1_1_1_1"/>
    <protectedRange sqref="AU13" name="Range4_4_1_1_2_1_1_2_1_1_1_1_1_1_1_1_1_1_1_1_1_1_1_1_1_1_1_1_1_1_1_1_2_1_1_1"/>
    <protectedRange sqref="CC13" name="Range5_2_1_1_2_1_1_2_1_1_1_1_1_1_1_1_1_1_1_1_1_1_1_1_1_1_1_1_1_1_1_1_1_1_1_1_1"/>
    <protectedRange sqref="EF13:EG13" name="Range6_1_1_1_1_1_1_1_1_1_1_1_1_1_1_1_1_1_1_1_1_1"/>
    <protectedRange sqref="AA15" name="Range4_1_1_1_2_1_1_2_1_1_1_1_1_1_1_1_1_1_1_1_1_1_1_1_1_1_1_2_1"/>
    <protectedRange sqref="AP15" name="Range4_3_1_1_2_1_1_2_1_1_1_1_1_1_1_1_1_1_1_1_1_1_1_1_1_1_1_1_1"/>
    <protectedRange sqref="BZ15" name="Range5_2_1_1_2_1_1_2_1_1_1_1_1_1_1_1_1_1_1_1_1_1_1_1_1_1_1_1_1_1_1_2"/>
    <protectedRange sqref="DA15" name="Range5_12_1_1_1_1_1_1_1_1_1_1_1"/>
    <protectedRange sqref="AA10" name="Range4_1_1_1_2_1_1_1_1_1_1_1_1_1_2_1_1_1"/>
    <protectedRange sqref="AK10" name="Range4_2_1_1_2_1_1_1_1_1_1_1_1_1_1"/>
    <protectedRange sqref="BZ10" name="Range5_1_1_1_2_1_1_1_1_1_1_1_1_1_2_1_1"/>
    <protectedRange sqref="AA12" name="Range4_1_1_1_2_1_1_2_1_1_1_1_1_1_1_1_1_1_1_1_1_1_1_1_1_2_1_1_1_2_1"/>
    <protectedRange sqref="AP12" name="Range4_3_1_1_2_1_1_2_1_1_1_1_1_1_1_1_1_1_1_1_1_1_1_1_1_2_1_1_2_1_1"/>
    <protectedRange sqref="CC12" name="Range5_2_1_1_2_1_1_2_1_1_1_1_1_1_1_1_1_1_1_1_1_1_1_1_1_2_1_1_1_1_2"/>
    <protectedRange sqref="V13" name="Range4_1_1_1_1_1_1_1_1_1_1_1_1_1_1"/>
    <protectedRange sqref="AK13" name="Range4_2_1_1_2_1_1_2_1_1_1_1_1_1_1_1_1_1_1_1_1_1_1_1_1_1_2_1_1"/>
    <protectedRange sqref="V10" name="Range4_5_1_2_1_1_1_1_1_1_1_1_1_2_1_1"/>
    <protectedRange sqref="V14" name="Range4_1_1_1_1_1_1_1_1_1_1_1_2_1_1_1_1_1_4"/>
    <protectedRange sqref="R10" name="Range4_1_1_1_2_1_1_1_1_1_1_1_1_1_1_2_1_1_1_1_1_1_1_1_1_1_2_1_1_1_1_1_1_2_1_1"/>
    <protectedRange sqref="R12 R14:R15" name="Range4_1_1_1_2_1_1_2_1_1_1_1_1_1_1_1_1_1_1_1_1_1_1_1_1_2_1_1_1_1_1_2"/>
    <protectedRange sqref="AX10" name="Range5_1_1_1_2_1_1_1_1_1_1_1_1_1_1_1_1_1_1_1_1_1_1_1_1_1_1_1_1_1_2_3_1_1"/>
    <protectedRange sqref="O10 O14:O16 O12" name="Range4_1_1_1_1_1_1_1_1_1_1_1_2_1_1_1_1_2_1_2"/>
    <protectedRange sqref="AP14 AP16" name="Range4_3_1_1_2_1_1_2_1_1_1_1_1_1_1_1_1_1_1_1_1_1_1_1_1_2_1_1_1_1_1_2_1"/>
    <protectedRange sqref="W10:W12 W14:W18" name="Range4_5_1_2_1_1_1_1_1_1_1_1_1_1_2_1_1_1_1_1_1_1_1_1_1_2_1_1_1_1_3_1_1_1"/>
    <protectedRange sqref="AV10:AV12 AV14:AV18" name="Range4_4_1_1_2_1_1_1_1_1_1_1_1_1_1_2_1_1_1_1_1_1_1_1_1_1_2_1_1_1_1_1_3_1"/>
    <protectedRange sqref="DK12" name="Range5_8_1_1_1_1_1_1_1_1_1_1_1_1_1_1_3_2_1_1"/>
    <protectedRange sqref="V14" name="Range4_1_1_1_1_1_1_1_1_1_1_1_2_1_1_1_1_1_3_1_1"/>
    <protectedRange sqref="AB13 AG13" name="Range4_1_1_1_2_1_1_1_1_1_1_1_1_1_1_2_1_1_1_1_1_1_1_1_1_1_2_1_1_1_1_3_1_2_1"/>
    <protectedRange sqref="W13" name="Range4_5_1_2_1_1_1_1_1_1_1_1_1_1_2_1_1_1_1_1_1_1_1_1_1_2_1_1_1_1_1_1_2_1"/>
    <protectedRange sqref="W13" name="Range4_5_1_2_1_1_1_1_1_1_1_1_1_1_2_1_1_1_1_1_1_1_1_1_1_2_1_1_1_1_2_1_1_1_1"/>
    <protectedRange sqref="CC13" name="Range5_2_1_1_2_1_1_2_1_1_1_1_1_1_1_1_1_1_1_1_1_1_1_1_1_1_1_1_1_1_1_1_2_1_1_1"/>
    <protectedRange sqref="AL13" name="Range4_2_1_1_2_1_1_1_1_1_1_1_1_1_1_2_1_1_1_1_1_1_1_1_1_1_2_1_1_1_1_1_1_1_1_1"/>
    <protectedRange sqref="BZ13" name="Range5_1_1_1_2_1_1_2_1_1_1_1_1_1_1_1_1_1_1_1_1_1_1_1_1_1_1_1_1_1_1_1_1_1_1_1_1"/>
    <protectedRange sqref="DJ13" name="Range5_9_1_1_1_1_1_1_1_1_1_1_1_1_1_1_3_1"/>
    <protectedRange sqref="AU15" name="Range4_4_1_1_2_1_1_2_1_1_1_1_1_1_1_1_1_1_1_1_1_1_1_1_1_1_1_1_1_1"/>
    <protectedRange sqref="DJ15" name="Range5_12_1_1_1_1_1_1_1_1_1_1_1_2"/>
    <protectedRange sqref="AU10" name="Range4_4_1_1_2_1_1_1_1_1_1_1_1_1_1_1_1_1"/>
    <protectedRange sqref="AK12" name="Range4_2_1_1_2_1_1_2_1_1_1_1_1_1_1_1_1_1_1_1_1_1_1_1_1_2_1_1_1_1_2_1"/>
    <protectedRange sqref="DJ12" name="Range5_8_1_1_1_1_1_1_1_1_1_1_1_1_1_2_1_1"/>
    <protectedRange sqref="AP13" name="Range4_3_1_1_2_1_1_2_1_1_1_1_1_1_1_1_1_1_1_1_1_1_1_1_1_1_2_1"/>
    <protectedRange sqref="DJ12:DK12" name="Range5_8_1_1_1_1_1_1_1_1_1_1_1_1_1_1_4_1_1_1"/>
    <protectedRange sqref="AD12 AD14:AD16" name="Range4_4_1_1_2_1_1_2_1_1_1_1_1_1_1_1_1_1_1_1_1_1_1_1_1_2_1_1_1_1_1_1_2_1_1"/>
    <protectedRange sqref="O10 O14:O16 O12" name="Range4_1_1_1_1_1_1_1_1_1_1_1_2_1_1_1_1_1_1_2_1_1"/>
    <protectedRange sqref="R10" name="Range4_1_1_1_2_1_1_1_1_1_1_1_1_1_1_2_1_1_1_1_1_1_1_1_1_1_2_1_1_1_1_2_3_1_1"/>
    <protectedRange sqref="BV12:BW12" name="Range5_8_1_1_1_1_1_1_1_1_1_1_1_1_1_1_2_1_2_1_1"/>
    <protectedRange sqref="AZ11" name="Range5_2_1_1_2_1_1_2_1_1_1_1_1_1_1_1_1_1_1_1_1_1_1_1_1_1_3"/>
    <protectedRange sqref="AU12 AU14:AU16" name="Range4_4_1_1_2_1_1_2_1_1_1_1_1_1_1_1_1_1_1_1_1_1_1_1_1_2_1_1_1_1_1_4_1_1_1"/>
    <protectedRange sqref="AA10:AB10 AG10:AG12 AG14:AG18 AB11:AB12 AB14:AB18" name="Range4_1_1_1_2_1_1_1_1_1_1_1_1_1_1_2_1_1_1_1_1_1_1_1_1_1_2_1_1_1_1_3_4"/>
    <protectedRange sqref="BZ10" name="Range5_1_1_1_2_1_1_1_1_1_1_1_1_1_1_1_1_1_1_1_1_1_1_1_1_1_1_1_1_1_1_1_1_2_1"/>
    <protectedRange sqref="DJ12:DK12" name="Range5_8_1_1_1_1_1_1_1_1_1_1_1_1_1_1_3_1_1_1_1_1"/>
    <protectedRange sqref="V10 V12 V14:V15" name="Range4_1_1_1_1_1_1_1_1_1_1_1_2_1_1_1_1_1_2_1_1_1_1"/>
    <protectedRange sqref="AB13 AG13" name="Range4_1_1_1_2_1_1_1_1_1_1_1_1_1_1_2_1_1_1_1_1_1_1_1_1_1_2_1_1_1_1_2_1_1_2_1_1"/>
    <protectedRange sqref="O13" name="Range4_1_1_1_1_1_1_1_1_1_1_1_1_1_1_1_1_1_1_1_3"/>
    <protectedRange sqref="EF13:EG13" name="Range6_1_1_1_1_1_1_1_1_1_1_1_1_1_1_1_1_2_2"/>
    <protectedRange sqref="AU13" name="Range4_4_1_1_2_1_1_2_1_1_1_1_1_1_1_1_1_1_1_1_1_1_1_1_1_1_1_1_1_1_1_2_2_1_1"/>
    <protectedRange sqref="AB13 AG13" name="Range4_1_1_1_2_1_1_1_1_1_1_1_1_1_1_2_1_1_1_1_1_1_1_1_1_1_2_1_1_1_1_1_2_1_2"/>
    <protectedRange sqref="AU13" name="Range4_4_1_1_2_1_1_2_1_1_1_1_1_1_1_1_1_1_1_1_1_1_1_1_1_1_1_1_1_1_1_1_1_2_1_1"/>
    <protectedRange sqref="EF13:EG13" name="Range6_1_1_1_1_1_1_1_1_1_1_1_1_1_1_1_1_2_1_1_1"/>
    <protectedRange sqref="AK13" name="Range4_2_1_1_2_1_1_2_1_1_1_1_1_1_1_1_1_1_1_1_1_1_1_1_1_1_1_2_1"/>
    <protectedRange sqref="AU12 AU14 AU16" name="Range4_4_1_1_2_1_1_2_1_1_1_1_1_1_1_1_1_1_1_1_1_1_1_1_1_2_1_1_1_1_2_1"/>
    <protectedRange sqref="DK12" name="Range5_8_1_1_1_1_1_1_1_1_1_1_1_1_1_1_1_2_2_1"/>
    <protectedRange sqref="R10" name="Range4_1_1_1_2_1_1_1_1_1_1_1_1_1_1_2_1_1_1_1_1_1_1_1_1_1_2_1_1_1_1_1_1_1_1_1_1_1"/>
    <protectedRange sqref="AD12 AD14:AD16" name="Range4_4_1_1_2_1_1_2_1_1_1_1_1_1_1_1_1_1_1_1_1_1_1_1_1_2_1_1_1_1_1_1_1_1_1_1_1"/>
    <protectedRange sqref="AX10" name="Range5_1_1_1_2_1_1_1_1_1_1_1_1_1_1_1_1_1_1_1_1_1_1_1_1_1_1_1_1_1_1_1_1_2_1_1"/>
    <protectedRange sqref="O10 O14:O16 O12" name="Range4_1_1_1_1_1_1_1_1_1_1_1_2_1_1_1_1_1_1_1_2_1_1"/>
    <protectedRange sqref="AA14 AA16" name="Range4_3_1_1_2_1_1_2_1_1_1_1_1_1_1_1_1_1_1_1_1_1_1_1_1_2_1_1_1_1_1_1_1_1_1_1"/>
    <protectedRange sqref="R10" name="Range4_1_1_1_2_1_1_1_1_1_1_1_1_1_1_2_1_1_1_1_1_1_1_1_1_1_2_1_1_1_1_2_2_1_1_1"/>
    <protectedRange sqref="BV10:BW10" name="Range5_3_1_1_1_1_1_1_1_1_1_1_1_1_1_2_1_1"/>
    <protectedRange sqref="BV15:BW15 BP15" name="Range5_12_1_1_1_1_1_1_1_1_1_1_1_1_1_1_2_1_1_1"/>
    <protectedRange sqref="AZ11" name="Range5_2_1_1_2_1_1_2_1_1_1_1_1_1_1_1_1_1_1_1_1_1_1_1_1_1_1_4"/>
    <protectedRange sqref="AK14 AK16" name="Range4_2_1_1_2_1_1_2_1_1_1_1_1_1_1_1_1_1_1_1_1_1_1_1_1_2_1_1_1_1_1_2"/>
    <protectedRange sqref="AU12 AU14 AU16" name="Range4_4_1_1_2_1_1_2_1_1_1_1_1_1_1_1_1_1_1_1_1_1_1_1_1_2_1_1_1_1_1_2_2_1"/>
    <protectedRange sqref="BZ16 CC14 CC16" name="Range5_2_1_1_2_1_1_2_1_1_1_1_1_1_1_1_1_1_1_1_1_1_1_1_1_2_1_1_1_1_1_2"/>
    <protectedRange sqref="AG10:AG12 AG14:AG18 AB10:AB12 AB14:AB18" name="Range4_1_1_1_2_1_1_1_1_1_1_1_1_1_1_2_1_1_1_1_1_1_1_1_1_1_2_1_1_1_1_3_1_1_2_1"/>
    <protectedRange sqref="AQ10:AQ12 AQ14:AQ18" name="Range4_3_1_1_2_1_1_1_1_1_1_1_1_1_1_2_1_1_1_1_1_1_1_1_1_1_2_1_1_1_1_2_3"/>
    <protectedRange sqref="CC10" name="Range5_2_1_1_2_1_1_1_1_1_1_1_1_1_1_1_1_1_1_1_1_1_1_1_1_1_1_1_1_1_3_1"/>
    <protectedRange sqref="DJ11:DK11" name="Range5_7_1_1_1_1_1_1_1_1_1_1_1_1_1_1_1"/>
    <protectedRange sqref="DJ14:DK14" name="Range5_11_1_1_1_1_1_1_1_1_1_1_1_1_1_3"/>
    <protectedRange sqref="DK16" name="Range5_14_1_1_1_1_1_1_1_1_1_1_1_1_1_1_1_1"/>
    <protectedRange sqref="EF10:EG11 EF14:EG17 EG12" name="Range6_1_1_1_1_1_1_1_1_1_2_1_1_1_1_3"/>
    <protectedRange sqref="AB13 AG13" name="Range4_1_1_1_2_1_1_1_1_1_1_1_1_1_1_2_1_1_1_1_1_1_1_1_1_1_2_1_1_1_1_2_1_1_2_1_1_1"/>
    <protectedRange sqref="R13" name="Range4_1_1_1_2_1_1_2_1_1_1_1_1_1_1_1_1_1_1_1_1_1_1_1_1_1_1_1_1_1_1_2_1_2_1"/>
    <protectedRange sqref="O13" name="Range4_1_1_1_1_1_1_1_1_1_1_1_1_1_1_1_1_1_1_1_1_2_1_1"/>
    <protectedRange sqref="AV13" name="Range4_4_1_1_2_1_1_1_1_1_1_1_1_1_1_2_1_1_1_1_1_1_1_1_1_1_2_1_1_1_1_1_1_1_2_1"/>
    <protectedRange sqref="EF13:EG13" name="Range6_1_1_1_1_1_1_1_1_1_1_1_1_1_1_1_2_1_1_1"/>
    <protectedRange sqref="AL13" name="Range4_2_1_1_2_1_1_1_1_1_1_1_1_1_1_2_1_1_1_1_1_1_1_1_1_1_2_1_1_1_1_2_1"/>
    <protectedRange sqref="AU13" name="Range4_4_1_1_2_1_1_2_1_1_1_1_1_1_1_1_1_1_1_1_1_1_1_1_1_1_1_1_1_1_1_2_2_1_1_1"/>
    <protectedRange sqref="DJ13" name="Range5_9_1_1_1_1_1_1_1_1_1_1_1_2_2_1"/>
    <protectedRange sqref="AB13 AG13" name="Range4_1_1_1_2_1_1_1_1_1_1_1_1_1_1_2_1_1_1_1_1_1_1_1_1_1_2_1_1_1_1_1_2_1_1_2_1_1"/>
    <protectedRange sqref="AQ13" name="Range4_3_1_1_2_1_1_1_1_1_1_1_1_1_1_2_1_1_1_1_1_1_1_1_1_1_2_1_1_1_1_1_1_2_1"/>
    <protectedRange sqref="AU13" name="Range4_4_1_1_2_1_1_2_1_1_1_1_1_1_1_1_1_1_1_1_1_1_1_1_1_1_1_1_1_1_1_1_2_2_1"/>
    <protectedRange sqref="CC13" name="Range5_2_1_1_2_1_1_2_1_1_1_1_1_1_1_1_1_1_1_1_1_1_1_1_1_1_1_1_1_1_1_1_1_1_2_1"/>
    <protectedRange sqref="EF13:EG13" name="Range6_1_1_1_1_1_1_1_1_1_1_1_1_1_1_1_1_1_2_1_1"/>
    <protectedRange sqref="AA15" name="Range4_1_1_1_2_1_1_2_1_1_1_1_1_1_1_1_1_1_1_1_1_1_1_1_1_1_1_3"/>
    <protectedRange sqref="BZ15" name="Range5_2_1_1_2_1_1_2_1_1_1_1_1_1_1_1_1_1_1_1_1_1_1_1_1_1_1_1_1_2_1_1"/>
    <protectedRange sqref="DA15" name="Range5_12_1_1_1_1_1_1_1_1_1_1_2"/>
    <protectedRange sqref="AA10" name="Range4_1_1_1_2_1_1_1_1_1_1_1_1_1_3"/>
    <protectedRange sqref="BZ10" name="Range5_1_1_1_2_1_1_1_1_1_1_1_1_1_3_1"/>
    <protectedRange sqref="AA12" name="Range4_1_1_1_2_1_1_2_1_1_1_1_1_1_1_1_1_1_1_1_1_1_1_1_1_2_1_1_1_2_1_1"/>
    <protectedRange sqref="AP12" name="Range4_3_1_1_2_1_1_2_1_1_1_1_1_1_1_1_1_1_1_1_1_1_1_1_1_2_1_1_3"/>
    <protectedRange sqref="CC12" name="Range5_2_1_1_2_1_1_2_1_1_1_1_1_1_1_1_1_1_1_1_1_1_1_1_1_2_1_1_1_1_2_1"/>
    <protectedRange sqref="V13" name="Range4_1_1_1_1_1_1_1_1_1_1_1_1"/>
    <protectedRange sqref="AK13" name="Range4_2_1_1_2_1_1_2_1_1_1_1_1_1_1_1_1_1_1_1_1_1_1_1_1_1_1_1_1_1"/>
    <protectedRange sqref="V10" name="Range4_5_1_2_1_1_1_1_1_1_1_1_1"/>
    <protectedRange sqref="AF10" name="Range4_1_1_1_2_1_1_1_1_1_1_1_1_1_1_1_1_1_1_2_1_1"/>
    <protectedRange sqref="DJ13" name="Range5_9_1_1_1_1_1_1_1_1_1_1_1_1_2_1_1_1_1"/>
    <protectedRange sqref="AA10" name="Range4_3_1_1_2_1_1_1_1_1_1_1_1_1_1_2_1_1_1_1_1_1_1_1_1_1_2_1_1_1_1_2_1_1_1"/>
    <protectedRange sqref="AB13 AG13" name="Range4_1_1_1_2_1_1_1_1_1_1_1_1_1_1_2_1_1_1_1_1_1_1_1_1_1_2_1_1_1_1_3_1_2_1_1"/>
    <protectedRange sqref="AA10:AB10 AG10:AG12 AG14:AG18 AB11:AB12 AB14:AB18" name="Range4_1_1_1_2_1_1_1_1_1_1_1_1_1_1_2_1_1_1_1_1_1_1_1_1_1_2_1_1_1_1_1_2_2"/>
    <protectedRange sqref="AX10" name="Range5_1_1_1_2_1_1_1_1_1_1_1_1_1_1_1_1_1_1_1_1_1_1_1_1_1_1_1_1_1_2_2_1_1"/>
    <protectedRange sqref="AP10:AQ10 AQ11:AQ12 AQ14:AQ18" name="Range4_3_1_1_2_1_1_1_1_1_1_1_1_1_1_2_1_1_1_1_1_1_1_1_1_1_2_1_1_1_1_5"/>
    <protectedRange sqref="R13" name="Range4_1_1_1_2_1_1_2_1_1_1_1_1_1_1_1_1_1_1_1_1_1_1_1_1_1_1_1_1_1_1_2_2_1_1"/>
    <protectedRange sqref="AQ13" name="Range4_3_1_1_2_1_1_1_1_1_1_1_1_1_1_2_1_1_1_1_1_1_1_1_1_1_2_1_1_1_1_1_4"/>
    <protectedRange sqref="AA10:AB10 AG10:AG12 AG14:AG18 AB11:AB12 AB14:AB18" name="Range4_1_1_1_2_1_1_1_1_1_1_1_1_1_1_2_1_1_1_1_1_1_1_1_1_1_2_1_1_1_1_5_1_1_1"/>
    <protectedRange sqref="AX10" name="Range5_1_1_1_2_1_1_1_1_1_1_1_1_1_1_1_1_1_1_1_1_1_1_1_1_1_1_1_1_1_1_1_1_1_1_1_1"/>
    <protectedRange sqref="AX10" name="Range5_1_1_1_2_1_1_1_1_1_1_1_1_1_1_1_1_1_1_1_1_1_1_1_1_1_1_1_1_1_2_1_1_2_1_1"/>
    <protectedRange sqref="AK12 AK14 AK16" name="Range4_2_1_1_2_1_1_2_1_1_1_1_1_1_1_1_1_1_1_1_1_1_1_1_1_2_1_1_1_1_1_1_1_1_1"/>
    <protectedRange sqref="AP10:AQ10 AQ11:AQ12 AQ14:AQ18" name="Range4_3_1_1_2_1_1_1_1_1_1_1_1_1_1_2_1_1_1_1_1_1_1_1_1_1_2_1_1_1_1_3_1_1_1"/>
    <protectedRange sqref="DK15" name="Range5_12_1_1_1_1_1_1_1_1_1_1_1_1_1_1_1_1_2"/>
    <protectedRange sqref="R13" name="Range4_1_1_1_2_1_1_2_1_1_1_1_1_1_1_1_1_1_1_1_1_1_1_1_1_1_1_1_1_1_1_2_1_1_1_1_1"/>
    <protectedRange sqref="AL13" name="Range4_2_1_1_2_1_1_1_1_1_1_1_1_1_1_2_1_1_1_1_1_1_1_1_1_1_2_1_1_1_1_2_1_1_1_1_1"/>
    <protectedRange sqref="AQ13" name="Range4_3_1_1_2_1_1_1_1_1_1_1_1_1_1_2_1_1_1_1_1_1_1_1_1_1_2_1_1_1_1_1_1_1_1_1_1"/>
    <protectedRange sqref="AG10:AG12 AG14:AG18 AB10:AB12 AB14:AB18" name="Range4_1_1_1_2_1_1_1_1_1_1_1_1_1_1_2_1_1_1_1_1_1_1_1_1_1_2_1_1_1_1_2_3_1_1_1"/>
    <protectedRange sqref="BV12:BW12" name="Range5_8_1_1_1_1_1_1_1_1_1_1_1_1_1_1_1_1_4"/>
    <protectedRange sqref="BV12:BW12" name="Range5_8_1_1_1_1_1_1_1_1_1_1_1_1_1_1_1_1_1_1_2_1_1"/>
    <protectedRange sqref="AX12 AX14" name="Range5_1_1_1_2_1_1_2_1_1_1_1_1_1_1_1_1_1_1_1_1_1_1_1_1_2_1_1_1_1_1_2_1"/>
    <protectedRange sqref="BV12:BW12" name="Range5_8_1_1_1_1_1_1_1_1_1_1_1_1_1_1_2_2_1_1_1"/>
    <protectedRange sqref="AZ11" name="Range5_2_1_1_2_1_1_2_1_1_1_1_1_1_1_1_1_1_1_1_1_1_1_1_1_1_2_1_1_1_1"/>
    <protectedRange sqref="AU12 AU14 AU16" name="Range4_4_1_1_2_1_1_2_1_1_1_1_1_1_1_1_1_1_1_1_1_1_1_1_1_2_1_1_1_1_1_2_1_1_1_1"/>
    <protectedRange sqref="AG10:AG12 AG14:AG18 AB10:AB12 AB14:AB18" name="Range4_1_1_1_2_1_1_1_1_1_1_1_1_1_1_2_1_1_1_1_1_1_1_1_1_1_2_1_1_1_1_3_2_1_1"/>
    <protectedRange sqref="CC10" name="Range5_2_1_1_2_1_1_1_1_1_1_1_1_1_1_1_1_1_1_1_1_1_1_1_1_1_1_1_1_1_1_1_1_1_1"/>
    <protectedRange sqref="DJ14:DK14" name="Range5_11_1_1_1_1_1_1_1_1_1_1_1_1_1_1_1_1"/>
    <protectedRange sqref="EF10:EG11 EF14:EG17 EG12 EE17" name="Range6_1_1_1_1_1_1_1_1_1_2_1_1_1_1_1_1_1_1_1"/>
    <protectedRange sqref="R13" name="Range4_1_1_1_2_1_1_2_1_1_1_1_1_1_1_1_1_1_1_1_1_1_1_1_1_1_1_1_1_1_1_2_2_1_1_1"/>
    <protectedRange sqref="AV13" name="Range4_4_1_1_2_1_1_1_1_1_1_1_1_1_1_2_1_1_1_1_1_1_1_1_1_1_2_1_1_1_1_1_1_2_1_1"/>
    <protectedRange sqref="AL13" name="Range4_2_1_1_2_1_1_1_1_1_1_1_1_1_1_2_1_1_1_1_1_1_1_1_1_1_2_1_1_1_1_2_2_1"/>
    <protectedRange sqref="DJ13" name="Range5_9_1_1_1_1_1_1_1_1_1_1_1_3_1_1_1"/>
    <protectedRange sqref="AQ13" name="Range4_3_1_1_2_1_1_1_1_1_1_1_1_1_1_2_1_1_1_1_1_1_1_1_1_1_2_1_1_1_1_1_2_1"/>
    <protectedRange sqref="CC13" name="Range5_2_1_1_2_1_1_2_1_1_1_1_1_1_1_1_1_1_1_1_1_1_1_1_1_1_1_1_1_1_1_1_1_2_1_1"/>
    <protectedRange sqref="AA10" name="Range4_1_1_1_2_1_1_1_1_1_1_1_1_1_1_1_1_1_1"/>
    <protectedRange sqref="BZ10" name="Range5_1_1_1_2_1_1_1_1_1_1_1_1_1_1_1_1_1_1"/>
    <protectedRange sqref="AP12" name="Range4_3_1_1_2_1_1_2_1_1_1_1_1_1_1_1_1_1_1_1_1_1_1_1_1_2_1_1_1_1_2_1_1"/>
    <protectedRange sqref="V10" name="Range4_5_1_2_1_1_1_1_1_1_1_1_1_1_1_1_1"/>
    <protectedRange sqref="AG10:AG12 AG14:AG18 AB10:AB12 AB14:AB18" name="Range4_1_1_1_2_1_1_1_1_1_1_1_1_1_1_2_1_1_1_1_1_1_1_1_1_1_2_1_1_1_1_4_1_1_1_1"/>
    <protectedRange sqref="V14" name="Range4_1_1_1_1_1_1_1_1_1_1_1_2_1_1_1_1_1_3_1_1_1"/>
    <protectedRange sqref="BV12:BW12" name="Range5_8_1_1_1_1_1_1_1_1_1_1_1_1_1_1_1_3_1"/>
    <protectedRange sqref="R10" name="Range4_1_1_1_2_1_1_1_1_1_1_1_1_1_1_2_1_1_1_1_1_1_1_1_1_1_2_1_1_1_1_1_1_2_1_1_1"/>
    <protectedRange sqref="BV12:BW12" name="Range5_8_1_1_1_1_1_1_1_1_1_1_1_1_1_1_1_1_2_1_1_1"/>
    <protectedRange sqref="R12 R14:R15" name="Range4_1_1_1_2_1_1_2_1_1_1_1_1_1_1_1_1_1_1_1_1_1_1_1_1_2_1_1_1_1_1_1_2_1_1"/>
    <protectedRange sqref="AX12 AX14" name="Range5_1_1_1_2_1_1_2_1_1_1_1_1_1_1_1_1_1_1_1_1_1_1_1_1_2_1_1_1_1_2_1_1_1_1"/>
    <protectedRange sqref="AX10" name="Range5_1_1_1_2_1_1_1_1_1_1_1_1_1_1_1_1_1_1_1_1_1_1_1_1_1_1_1_1_1_2_3_1_1_1"/>
    <protectedRange sqref="BV12:BW12" name="Range5_8_1_1_1_1_1_1_1_1_1_1_1_1_1_1_2_1_1_1_1_1_1"/>
    <protectedRange sqref="O10 O14:O16 O12" name="Range4_1_1_1_1_1_1_1_1_1_1_1_2_1_1_1_1_2_2_1_1"/>
    <protectedRange sqref="AZ11" name="Range5_2_1_1_2_1_1_2_1_1_1_1_1_1_1_1_1_1_1_1_1_1_1_1_1_1_1_1_2_1"/>
    <protectedRange sqref="AK14 AK16" name="Range4_2_1_1_2_1_1_2_1_1_1_1_1_1_1_1_1_1_1_1_1_1_1_1_1_2_1_1_1_1_3_1_1"/>
    <protectedRange sqref="AU12 AU14 AU16" name="Range4_4_1_1_2_1_1_2_1_1_1_1_1_1_1_1_1_1_1_1_1_1_1_1_1_2_1_1_1_1_1_3_1_1_1"/>
    <protectedRange sqref="BZ16 CC14 CC16" name="Range5_2_1_1_2_1_1_2_1_1_1_1_1_1_1_1_1_1_1_1_1_1_1_1_1_2_1_1_1_1_1_1_1_1_1"/>
    <protectedRange sqref="AG10:AG12 AG14:AG18 AB10:AB12 AB14:AB18" name="Range4_1_1_1_2_1_1_1_1_1_1_1_1_1_1_2_1_1_1_1_1_1_1_1_1_1_2_1_1_1_1_3_2_1_1_1"/>
    <protectedRange sqref="AQ10:AQ12 AQ14:AQ18" name="Range4_3_1_1_2_1_1_1_1_1_1_1_1_1_1_2_1_1_1_1_1_1_1_1_1_1_2_1_1_1_1_4_1_1"/>
    <protectedRange sqref="CC10" name="Range5_2_1_1_2_1_1_1_1_1_1_1_1_1_1_1_1_1_1_1_1_1_1_1_1_1_1_1_1_1_1_1_1_1_1_1"/>
    <protectedRange sqref="DJ11:DK11" name="Range5_7_1_1_1_1_1_1_1_1_1_1_1_1_1_1_1_1"/>
    <protectedRange sqref="DJ14:DK14" name="Range5_11_1_1_1_1_1_1_1_1_1_1_1_1_1_1_1_1_1"/>
    <protectedRange sqref="DJ16:DK16" name="Range5_14_1_1_1_1_1_1_1_1_1_1_1_1_1_1_1_1_1"/>
    <protectedRange sqref="EF10:EG11 EF14:EG17 EG12 EE17" name="Range6_1_1_1_1_1_1_1_1_1_2_1_1_1_1_1_1_1_1_1_1"/>
    <protectedRange sqref="AB13 AG13" name="Range4_1_1_1_2_1_1_1_1_1_1_1_1_1_1_2_1_1_1_1_1_1_1_1_1_1_2_1_1_1_1_2_1_1_1_1_1_1"/>
    <protectedRange sqref="R13" name="Range4_1_1_1_2_1_1_2_1_1_1_1_1_1_1_1_1_1_1_1_1_1_1_1_1_1_1_1_1_1_1_2_3_1_1"/>
    <protectedRange sqref="O13" name="Range4_1_1_1_1_1_1_1_1_1_1_1_1_1_1_1_1_1_1_1_2_1_1"/>
    <protectedRange sqref="AV13" name="Range4_4_1_1_2_1_1_1_1_1_1_1_1_1_1_2_1_1_1_1_1_1_1_1_1_1_2_1_1_1_1_1_2_1_1_1"/>
    <protectedRange sqref="EF13:EG13" name="Range6_1_1_1_1_1_1_1_1_1_1_1_1_1_1_1_1_2_1_1_1_1"/>
    <protectedRange sqref="AL13" name="Range4_2_1_1_2_1_1_1_1_1_1_1_1_1_1_2_1_1_1_1_1_1_1_1_1_1_2_1_1_1_1_2_3_1_1"/>
    <protectedRange sqref="AU13" name="Range4_4_1_1_2_1_1_2_1_1_1_1_1_1_1_1_1_1_1_1_1_1_1_1_1_1_1_1_1_1_1_2_1_1_1_1"/>
    <protectedRange sqref="DJ13" name="Range5_9_1_1_1_1_1_1_1_1_1_1_1_1_3_1"/>
    <protectedRange sqref="AB13 AG13" name="Range4_1_1_1_2_1_1_1_1_1_1_1_1_1_1_2_1_1_1_1_1_1_1_1_1_1_2_1_1_1_1_1_2_2_1"/>
    <protectedRange sqref="AQ13" name="Range4_3_1_1_2_1_1_1_1_1_1_1_1_1_1_2_1_1_1_1_1_1_1_1_1_1_2_1_1_1_1_1_3_1_1"/>
    <protectedRange sqref="AU13" name="Range4_4_1_1_2_1_1_2_1_1_1_1_1_1_1_1_1_1_1_1_1_1_1_1_1_1_1_1_1_1_1_1_2_1_1_1_1"/>
    <protectedRange sqref="CC13" name="Range5_2_1_1_2_1_1_2_1_1_1_1_1_1_1_1_1_1_1_1_1_1_1_1_1_1_1_1_1_1_1_1_1_1_1_1_1_1"/>
    <protectedRange sqref="EF13:EG13" name="Range6_1_1_1_1_1_1_1_1_1_1_1_1_1_1_1_1_2_1_1_1_1_1"/>
    <protectedRange sqref="AA10" name="Range4_1_1_1_2_1_1_1_1_1_1_1_1_1_1_1_1_1_1_1"/>
    <protectedRange sqref="BZ10" name="Range5_1_1_1_2_1_1_1_1_1_1_1_1_1_1_1_1_1_1_1"/>
    <protectedRange sqref="AA12" name="Range4_1_1_1_2_1_1_2_1_1_1_1_1_1_1_1_1_1_1_1_1_1_1_1_1_2_1_1_1_2_1_1_1"/>
    <protectedRange sqref="AP12" name="Range4_3_1_1_2_1_1_2_1_1_1_1_1_1_1_1_1_1_1_1_1_1_1_1_1_2_1_1_1_1_2_1_1_1"/>
    <protectedRange sqref="CC12" name="Range5_2_1_1_2_1_1_2_1_1_1_1_1_1_1_1_1_1_1_1_1_1_1_1_1_2_1_1_1_1_2_1_1"/>
    <protectedRange sqref="AK13" name="Range4_2_1_1_2_1_1_2_1_1_1_1_1_1_1_1_1_1_1_1_1_1_1_1_1_1_1_1_1_1_1"/>
    <protectedRange sqref="V10" name="Range4_5_1_2_1_1_1_1_1_1_1_1_1_1_1_1_1_1"/>
    <protectedRange sqref="AG10:AG12 AG14:AG18 AB10:AB12 AB14:AB18" name="Range4_1_1_1_2_1_1_1_1_1_1_1_1_1_1_2_1_1_1_1_1_1_1_1_1_1_2_1_1_1_1_5_1_1_1_1"/>
    <protectedRange sqref="V14" name="Range4_1_1_1_1_1_1_1_1_1_1_1_2_1_1_1_1_3_1_1_1"/>
    <protectedRange sqref="BV12:BW12" name="Range5_8_1_1_1_1_1_1_1_1_1_1_1_1_1_1_1_2_1_1_1_1"/>
    <protectedRange sqref="R10" name="Range4_1_1_1_2_1_1_1_1_1_1_1_1_1_1_2_1_1_1_1_1_1_1_1_1_1_2_1_1_1_1_1_1_3"/>
    <protectedRange sqref="BV12:BW12" name="Range5_8_1_1_1_1_1_1_1_1_1_1_1_1_1_1_1_1_3_1_1_1"/>
    <protectedRange sqref="R12 R14:R15" name="Range4_1_1_1_2_1_1_2_1_1_1_1_1_1_1_1_1_1_1_1_1_1_1_1_1_2_1_1_1_1_2_1_1_1"/>
    <protectedRange sqref="AX12 AX14" name="Range5_1_1_1_2_1_1_2_1_1_1_1_1_1_1_1_1_1_1_1_1_1_1_1_1_2_1_1_1_1_3_1"/>
    <protectedRange sqref="AX10" name="Range5_1_1_1_2_1_1_1_1_1_1_1_1_1_1_1_1_1_1_1_1_1_1_1_1_1_1_1_1_1_2_1_1_1_1_1_1"/>
    <protectedRange sqref="BV12:BW12" name="Range5_8_1_1_1_1_1_1_1_1_1_1_1_1_1_1_2_2_1_1_1_1"/>
    <protectedRange sqref="O10 O14:O16 O12" name="Range4_1_1_1_1_1_1_1_1_1_1_1_2_1_1_1_1_2_1_1_1_1_1"/>
    <protectedRange sqref="AA14" name="Range4_1_1_1_2_1_1_2_1_1_1_1_1_1_1_1_1_1_1_1_1_1_1_1_1_2_1_1_1_1_1_1_1_1_1_1"/>
    <protectedRange sqref="AP14 AP16" name="Range4_3_1_1_2_1_1_2_1_1_1_1_1_1_1_1_1_1_1_1_1_1_1_1_1_2_1_1_1_1_1_2_1_1"/>
    <protectedRange sqref="BZ14" name="Range5_1_1_1_2_1_1_2_1_1_1_1_1_1_1_1_1_1_1_1_1_1_1_1_1_2_1_1_1_1_1_1_2_1_1"/>
    <protectedRange sqref="W10:W12 W14:W18" name="Range4_5_1_2_1_1_1_1_1_1_1_1_1_1_2_1_1_1_1_1_1_1_1_1_1_2_1_1_1_1_3_1_1_1_1"/>
    <protectedRange sqref="AL10:AL12 AL14 AL16:AL18 AK10" name="Range4_2_1_1_2_1_1_1_1_1_1_1_1_1_1_2_1_1_1_1_1_1_1_1_1_1_2_1_1_1_1_2_4"/>
    <protectedRange sqref="AV10:AV12 AV14:AV18" name="Range4_4_1_1_2_1_1_1_1_1_1_1_1_1_1_2_1_1_1_1_1_1_1_1_1_1_2_1_1_1_1_1_3_1_1"/>
    <protectedRange sqref="DK10" name="Range5_3_1_1_1_1_1_1_1_1_1_1_1_1_1_1_2_1"/>
    <protectedRange sqref="DK12" name="Range5_8_1_1_1_1_1_1_1_1_1_1_1_1_1_1_3_2_1_1_1"/>
    <protectedRange sqref="DK15" name="Range5_12_1_1_1_1_1_1_1_1_1_1_1_1_1_1_3_1_1"/>
    <protectedRange sqref="V14" name="Range4_1_1_1_1_1_1_1_1_1_1_1_2_1_1_1_1_1_1_2_1_1_1"/>
    <protectedRange sqref="DJ13" name="Range5_9_1_1_1_1_1_1_1_1_1_1_1_1_3_1_1"/>
    <protectedRange sqref="AB13 AG13" name="Range4_1_1_1_2_1_1_1_1_1_1_1_1_1_1_2_1_1_1_1_1_1_1_1_1_1_2_1_1_1_1_3_1_1_1_1_1_1_1"/>
    <protectedRange sqref="DK13" name="Range5_9_1_1_1_1_1_1_1_1_1_1_1_1_1_1_1_2_1_1"/>
    <protectedRange sqref="W13" name="Range4_5_1_2_1_1_1_1_1_1_1_1_1_1_2_1_1_1_1_1_1_1_1_1_1_2_1_1_1_1_1_1_1_1_1_1"/>
    <protectedRange sqref="AU13" name="Range4_4_1_1_2_1_1_2_1_1_1_1_1_1_1_1_1_1_1_1_1_1_1_1_1_1_1_1_1_1_1_1_1_1_1_1_1"/>
    <protectedRange sqref="W13" name="Range4_5_1_2_1_1_1_1_1_1_1_1_1_1_2_1_1_1_1_1_1_1_1_1_1_2_1_1_1_1_2_1_1_1_1_1"/>
    <protectedRange sqref="AV13" name="Range4_4_1_1_2_1_1_1_1_1_1_1_1_1_1_2_1_1_1_1_1_1_1_1_1_1_2_1_1_1_1_2_2_1_1"/>
    <protectedRange sqref="CC13" name="Range5_2_1_1_2_1_1_2_1_1_1_1_1_1_1_1_1_1_1_1_1_1_1_1_1_1_1_1_1_1_1_1_2_1_1_1_1"/>
    <protectedRange sqref="W13" name="Range4_5_1_2_1_1_1_1_1_1_1_1_1_1_2_1_1_1_1_1_1_1_1_1_1_2_1_1_1_1_1_1_1_1_1_1_1"/>
    <protectedRange sqref="AL13" name="Range4_2_1_1_2_1_1_1_1_1_1_1_1_1_1_2_1_1_1_1_1_1_1_1_1_1_2_1_1_1_1_1_1_1_1_1_1"/>
    <protectedRange sqref="AV13" name="Range4_4_1_1_2_1_1_1_1_1_1_1_1_1_1_2_1_1_1_1_1_1_1_1_1_1_2_1_1_1_1_1_1_1_1_1_1_1_1"/>
    <protectedRange sqref="BZ13" name="Range5_1_1_1_2_1_1_2_1_1_1_1_1_1_1_1_1_1_1_1_1_1_1_1_1_1_1_1_1_1_1_1_1_1_1_1_1_1"/>
    <protectedRange sqref="DK13" name="Range5_9_1_1_1_1_1_1_1_1_1_1_1_1_1_1_2_1_1_1"/>
    <protectedRange sqref="DJ13" name="Range5_9_1_1_1_1_1_1_1_1_1_1_1_1_1_2_1_1_1"/>
    <protectedRange sqref="CF15" name="Range5_2_1_1_2_1_1_2_1_1_1_1_1_1_1_1_1_1_1_1_1_1_1_1_1_1_1_1_1_1_1_2_1"/>
    <protectedRange sqref="AF10" name="Range4_1_1_1_2_1_1_1_1_1_1_1_1_1_1_1_1_1_1_1_1"/>
    <protectedRange sqref="AU10" name="Range4_4_1_1_2_1_1_1_1_1_1_1_1_1_1_1_1_1_1"/>
    <protectedRange sqref="V12" name="Range4_1_1_1_1_1_1_1_1_1_1_1_2_1_1"/>
    <protectedRange sqref="AK12" name="Range4_2_1_1_2_1_1_2_1_1_1_1_1_1_1_1_1_1_1_1_1_1_1_1_1_2_1_1_1_1_2_1_1"/>
    <protectedRange sqref="BZ12" name="Range5_1_1_1_2_1_1_2_1_1_1_1_1_1_1_1_1_1_1_1_1_1_1_1_1_2_1_1"/>
    <protectedRange sqref="DJ12" name="Range5_8_1_1_1_1_1_1_1_1_1_1_1_1_1_2_1_1_1"/>
    <protectedRange sqref="AA13" name="Range4_1_1_1_2_1_1_2_1_1_1_1_1_1_1_1_1_1_1_1_1_1_1_1_1"/>
    <protectedRange sqref="AP13" name="Range4_3_1_1_2_1_1_2_1_1_1_1_1_1_1_1_1_1_1_1_1_1_1_1_1_1_2_1_1"/>
    <protectedRange sqref="AA10:AB10 AG10:AG12 AG14:AG18 AB11:AB12 AB14:AB18" name="Range4_1_1_1_2_1_1_1_1_1_1_1_1_1_1_2_1_1_1_1_1_1_1_1_1_1_2_1_1_1_1_1_3_1_1"/>
    <protectedRange sqref="DJ12:DK12" name="Range5_8_1_1_1_1_1_1_1_1_1_1_1_1_1_1_4_1_1_1_1"/>
    <protectedRange sqref="R10" name="Range4_1_1_1_2_1_1_1_1_1_1_1_1_1_1_2_1_1_1_1_1_1_1_1_1_1_2_1_1_1_1_1_2_1_2_1"/>
    <protectedRange sqref="AD12 AD14:AD16" name="Range4_4_1_1_2_1_1_2_1_1_1_1_1_1_1_1_1_1_1_1_1_1_1_1_1_2_1_1_1_1_1_1_2_1_1_1"/>
    <protectedRange sqref="AX10" name="Range5_1_1_1_2_1_1_1_1_1_1_1_1_1_1_1_1_1_1_1_1_1_1_1_1_1_1_1_1_1_1_1_2"/>
    <protectedRange sqref="O10 O14:O16 O12" name="Range4_1_1_1_1_1_1_1_1_1_1_1_2_1_1_1_1_1_1_1_1_1_1_1_1"/>
    <protectedRange sqref="AA12 AA14 AA16" name="Range4_3_1_1_2_1_1_2_1_1_1_1_1_1_1_1_1_1_1_1_1_1_1_1_1_2_1_1_1_1_2_1_1_1_1"/>
    <protectedRange sqref="R10" name="Range4_1_1_1_2_1_1_1_1_1_1_1_1_1_1_2_1_1_1_1_1_1_1_1_1_1_2_1_1_1_1_2_1_2_1_1_1_1"/>
    <protectedRange sqref="AX10" name="Range5_1_1_1_2_1_1_1_1_1_1_1_1_1_1_1_1_1_1_1_1_1_1_1_1_1_1_1_1_1_2_1_1_1_1_1_1_1"/>
    <protectedRange sqref="BV12:BW12" name="Range5_8_1_1_1_1_1_1_1_1_1_1_1_1_1_1_2_1_1_1_1_1_1_1"/>
    <protectedRange sqref="O10 O14:O16 O12" name="Range4_1_1_1_1_1_1_1_1_1_1_1_2_1_1_1_1_2_1_1_1_1_1_1"/>
    <protectedRange sqref="AZ11" name="Range5_2_1_1_2_1_1_2_1_1_1_1_1_1_1_1_1_1_1_1_1_1_1_1_1_1_2_1_1_1_1_1"/>
    <protectedRange sqref="AK12 AK14 AK16" name="Range4_2_1_1_2_1_1_2_1_1_1_1_1_1_1_1_1_1_1_1_1_1_1_1_1_2_1_1_1_1_2_1_1_1"/>
    <protectedRange sqref="AU12 AU14 AU16" name="Range4_4_1_1_2_1_1_2_1_1_1_1_1_1_1_1_1_1_1_1_1_1_1_1_1_2_1_1_1_1_1_4_1_1_1_1"/>
    <protectedRange sqref="CC12 BZ16 CC14 CC16" name="Range5_2_1_1_2_1_1_2_1_1_1_1_1_1_1_1_1_1_1_1_1_1_1_1_1_2_1_1_1_1_2_1_1_1"/>
    <protectedRange sqref="AA10:AB10 AG10:AG12 AG14:AG18 AB11:AB12 AB14:AB18" name="Range4_1_1_1_2_1_1_1_1_1_1_1_1_1_1_2_1_1_1_1_1_1_1_1_1_1_2_1_1_1_1_3_3_1_1_1_1"/>
    <protectedRange sqref="AP10:AQ10 AQ11:AQ12 AQ14:AQ18" name="Range4_3_1_1_2_1_1_1_1_1_1_1_1_1_1_2_1_1_1_1_1_1_1_1_1_1_2_1_1_1_1_2_2_1_1"/>
    <protectedRange sqref="BZ10" name="Range5_1_1_1_2_1_1_1_1_1_1_1_1_1_1_1_1_1_1_1_1_1_1_1_1_1_1_1_1_1_1_2_1_1"/>
    <protectedRange sqref="DJ10:DK10" name="Range5_3_1_1_1_1_1_1_1_1_1_1_1_1_1_1_2_1_1"/>
    <protectedRange sqref="DJ12:DK12" name="Range5_8_1_1_1_1_1_1_1_1_1_1_1_1_1_1_3_1_1_1_1_1_1"/>
    <protectedRange sqref="DK15" name="Range5_12_1_1_1_1_1_1_1_1_1_1_1_1_1_1_1_1_2_1"/>
    <protectedRange sqref="V10 V12 V14" name="Range4_1_1_1_1_1_1_1_1_1_1_1_2_1_1_1_1_1_2_1_1_1_1_1"/>
    <protectedRange sqref="AF10" name="Range4_1_1_1_2_1_1_1_1_1_1_1_1_1_1_1_1_1_1_1_1_1"/>
    <protectedRange sqref="AB13 AG13" name="Range4_1_1_1_2_1_1_1_1_1_1_1_1_1_1_2_1_1_1_1_1_1_1_1_1_1_2_1_1_1_1_2_1_2_1_1_1_1_1"/>
    <protectedRange sqref="R13" name="Range4_1_1_1_2_1_1_2_1_1_1_1_1_1_1_1_1_1_1_1_1_1_1_1_1_1_1_1_1_1_1_2_4_1"/>
    <protectedRange sqref="O13" name="Range4_1_1_1_1_1_1_1_1_1_1_1_1_1_1_1_1_1_1_1_1_1_1_1_1_1"/>
    <protectedRange sqref="AV13" name="Range4_4_1_1_2_1_1_1_1_1_1_1_1_1_1_2_1_1_1_1_1_1_1_1_1_1_2_1_1_1_1_1_3_1_1_1"/>
    <protectedRange sqref="EF13:EG13" name="Range6_1_1_1_1_1_1_1_1_1_1_1_1_1_1_1_3_1_1"/>
    <protectedRange sqref="AL13" name="Range4_2_1_1_2_1_1_1_1_1_1_1_1_1_1_2_1_1_1_1_1_1_1_1_1_1_2_1_1_1_1_2_4_1"/>
    <protectedRange sqref="AU13" name="Range4_4_1_1_2_1_1_2_1_1_1_1_1_1_1_1_1_1_1_1_1_1_1_1_1_1_1_1_1_1_1_3_1_1"/>
    <protectedRange sqref="DJ13" name="Range5_9_1_1_1_1_1_1_1_1_1_1_1_2_1_1_1"/>
    <protectedRange sqref="AB13 AG13" name="Range4_1_1_1_2_1_1_1_1_1_1_1_1_1_1_2_1_1_1_1_1_1_1_1_1_1_2_1_1_1_1_1_2_1_1_1_1_1_1_1"/>
    <protectedRange sqref="AQ13" name="Range4_3_1_1_2_1_1_1_1_1_1_1_1_1_1_2_1_1_1_1_1_1_1_1_1_1_2_1_1_1_1_1_4_1"/>
    <protectedRange sqref="AU13" name="Range4_4_1_1_2_1_1_2_1_1_1_1_1_1_1_1_1_1_1_1_1_1_1_1_1_1_1_1_1_1_1_1_3_1_1"/>
    <protectedRange sqref="CC13" name="Range5_2_1_1_2_1_1_2_1_1_1_1_1_1_1_1_1_1_1_1_1_1_1_1_1_1_1_1_1_1_1_1_1_2_1_1_1"/>
    <protectedRange sqref="EF13:EG13" name="Range6_1_1_1_1_1_1_1_1_1_1_1_1_1_1_1_1_1_1_1_1_1_1"/>
    <protectedRange sqref="AK13" name="Range4_2_1_1_2_1_1_2_1_1_1_1_1_1_1_1_1_1_1_1_1_1_1_1_1_2_1"/>
    <protectedRange sqref="BZ12" name="Range5_1_1_1_2_1_1_2_1_1_1_1_1_1_1_1_1_1_1_1_1_1_1_1_1_2_1_1_1_2_1_1"/>
    <protectedRange sqref="AU12 AU14 AU16" name="Range4_4_1_1_2_1_1_2_1_1_1_1_1_1_1_1_1_1_1_1_1_1_1_1_1_2_1_1_1_1_2_1_1"/>
    <protectedRange sqref="AG10:AG12 AG14:AG18 AB10:AB12 AB14:AB18" name="Range4_1_1_1_2_1_1_1_1_1_1_1_1_1_1_2_1_1_1_1_1_1_1_1_1_1_2_1_1_1_1_4_1_1_1_1_1"/>
    <protectedRange sqref="DK12" name="Range5_8_1_1_1_1_1_1_1_1_1_1_1_1_1_1_1_2_1_1_1_1_1"/>
    <protectedRange sqref="V14" name="Range4_1_1_1_1_1_1_1_1_1_1_1_2_1_1_1_1_3_1_1_1_1"/>
    <protectedRange sqref="R10" name="Range4_1_1_1_2_1_1_1_1_1_1_1_1_1_1_2_1_1_1_1_1_1_1_1_1_1_2_1_1_1_1_1_1_1_1_1_1_1_1"/>
    <protectedRange sqref="BV12:BW12" name="Range5_8_1_1_1_1_1_1_1_1_1_1_1_1_1_1_1_1_1_1_1_1_1_1"/>
    <protectedRange sqref="AD12 AD14:AD16" name="Range4_4_1_1_2_1_1_2_1_1_1_1_1_1_1_1_1_1_1_1_1_1_1_1_1_2_1_1_1_1_1_1_1_1_1_1_1_1"/>
    <protectedRange sqref="R10" name="Range4_1_1_1_2_1_1_1_1_1_1_1_1_1_1_2_1_1_1_1_1_1_1_1_1_1_2_1_1_1_1_1_1_1_1_1_1_1_1_1"/>
    <protectedRange sqref="AX10" name="Range5_1_1_1_2_1_1_1_1_1_1_1_1_1_1_1_1_1_1_1_1_1_1_1_1_1_1_1_1_1_1_1_1_1_1_1_1_1"/>
    <protectedRange sqref="BV12:BW12" name="Range5_8_1_1_1_1_1_1_1_1_1_1_1_1_1_1_1_1_1_1_1_1_1_1_1"/>
    <protectedRange sqref="O10 O14:O16 O12" name="Range4_1_1_1_1_1_1_1_1_1_1_1_2_1_1_1_1_1_1_1_1_1_1_1_1_1"/>
    <protectedRange sqref="R12 R14:R15" name="Range4_1_1_1_2_1_1_2_1_1_1_1_1_1_1_1_1_1_1_1_1_1_1_1_1_2_1_1_1_1_2_1_1_1_1"/>
    <protectedRange sqref="AA14 AA16" name="Range4_3_1_1_2_1_1_2_1_1_1_1_1_1_1_1_1_1_1_1_1_1_1_1_1_2_1_1_1_1_1_1_1_1_1_1_1"/>
    <protectedRange sqref="AX12 AX14" name="Range5_1_1_1_2_1_1_2_1_1_1_1_1_1_1_1_1_1_1_1_1_1_1_1_1_2_1_1_1_1_2_1_1_1_1_1"/>
    <protectedRange sqref="R10" name="Range4_1_1_1_2_1_1_1_1_1_1_1_1_1_1_2_1_1_1_1_1_1_1_1_1_1_2_1_1_1_1_2_2_1_1_1_1"/>
    <protectedRange sqref="AX10" name="Range5_1_1_1_2_1_1_1_1_1_1_1_1_1_1_1_1_1_1_1_1_1_1_1_1_1_1_1_1_1_2_1_1_1_1_1_1_1_1"/>
    <protectedRange sqref="BV10:BW10" name="Range5_3_1_1_1_1_1_1_1_1_1_1_1_1_1_2_1_1_1"/>
    <protectedRange sqref="BV12:BW12" name="Range5_8_1_1_1_1_1_1_1_1_1_1_1_1_1_1_2_1_1_1_1_1_1_1_1"/>
    <protectedRange sqref="BV15:BW15 BP15" name="Range5_12_1_1_1_1_1_1_1_1_1_1_1_1_1_1_2_1_1_1_1"/>
    <protectedRange sqref="O10 O14:O16 O12" name="Range4_1_1_1_1_1_1_1_1_1_1_1_2_1_1_1_1_2_1_1_1_1_1_1_1"/>
    <protectedRange sqref="AZ11" name="Range5_2_1_1_2_1_1_2_1_1_1_1_1_1_1_1_1_1_1_1_1_1_1_1_1_1_1_3_1_1"/>
    <protectedRange sqref="AA14" name="Range4_1_1_1_2_1_1_2_1_1_1_1_1_1_1_1_1_1_1_1_1_1_1_1_1_2_1_1_1_1_1_1_1_1_1_1_1"/>
    <protectedRange sqref="AK14 AK16" name="Range4_2_1_1_2_1_1_2_1_1_1_1_1_1_1_1_1_1_1_1_1_1_1_1_1_2_1_1_1_1_1_1_1_1_1_1"/>
    <protectedRange sqref="AP14 AP16" name="Range4_3_1_1_2_1_1_2_1_1_1_1_1_1_1_1_1_1_1_1_1_1_1_1_1_2_1_1_1_1_1_1_1_1_1_1_1_1"/>
    <protectedRange sqref="AU12 AU14 AU16" name="Range4_4_1_1_2_1_1_2_1_1_1_1_1_1_1_1_1_1_1_1_1_1_1_1_1_2_1_1_1_1_1_2_1_1_1_1_1"/>
    <protectedRange sqref="BZ14" name="Range5_1_1_1_2_1_1_2_1_1_1_1_1_1_1_1_1_1_1_1_1_1_1_1_1_2_1_1_1_1_1_1_1_1_1_1"/>
    <protectedRange sqref="BZ16 CC14 CC16" name="Range5_2_1_1_2_1_1_2_1_1_1_1_1_1_1_1_1_1_1_1_1_1_1_1_1_2_1_1_1_1_1_1_1_1_1_1"/>
    <protectedRange sqref="W10:W12 W14:W18" name="Range4_5_1_2_1_1_1_1_1_1_1_1_1_1_2_1_1_1_1_1_1_1_1_1_1_2_1_1_1_1_3_1_1_1_1_1"/>
    <protectedRange sqref="AG10:AG12 AG14:AG18 AB10:AB12 AB14:AB18" name="Range4_1_1_1_2_1_1_1_1_1_1_1_1_1_1_2_1_1_1_1_1_1_1_1_1_1_2_1_1_1_1_3_1_1_1_1_1_1_1_1"/>
    <protectedRange sqref="AL10:AL12 AL14 AL16:AL18 AK10" name="Range4_2_1_1_2_1_1_1_1_1_1_1_1_1_1_2_1_1_1_1_1_1_1_1_1_1_2_1_1_1_1_3_1_1_1"/>
    <protectedRange sqref="AQ10:AQ12 AQ14:AQ18" name="Range4_3_1_1_2_1_1_1_1_1_1_1_1_1_1_2_1_1_1_1_1_1_1_1_1_1_2_1_1_1_1_2_2_1_1_1"/>
    <protectedRange sqref="AV10:AV12 AV14:AV18" name="Range4_4_1_1_2_1_1_1_1_1_1_1_1_1_1_2_1_1_1_1_1_1_1_1_1_1_2_1_1_1_1_3_1_1_1"/>
    <protectedRange sqref="CC10" name="Range5_2_1_1_2_1_1_1_1_1_1_1_1_1_1_1_1_1_1_1_1_1_1_1_1_1_1_1_1_1_2_1_1"/>
    <protectedRange sqref="DK10" name="Range5_3_1_1_1_1_1_1_1_1_1_1_1_1_1_1_1_1_1_1"/>
    <protectedRange sqref="DJ11:DK11" name="Range5_7_1_1_1_1_1_1_1_1_1_1_1_1_2_1"/>
    <protectedRange sqref="DK12" name="Range5_8_1_1_1_1_1_1_1_1_1_1_1_1_1_1_3_1_1_1_1_1_1_1"/>
    <protectedRange sqref="DJ14:DK14" name="Range5_11_1_1_1_1_1_1_1_1_1_1_1_1_1_2_1_1"/>
    <protectedRange sqref="DK15" name="Range5_12_1_1_1_1_1_1_1_1_1_1_1_1_1_1_1_1_1_1_1_1"/>
    <protectedRange sqref="DK16" name="Range5_14_1_1_1_1_1_1_1_1_1_1_1_1_1_2_1"/>
    <protectedRange sqref="V14" name="Range4_1_1_1_1_1_1_1_1_1_1_1_2_1_1_1_1_1_2_1_1_1_1_1_1"/>
    <protectedRange sqref="EF10:EG11 EF14:EG17 EG12" name="Range6_1_1_1_1_1_1_1_1_1_2_1_1_1_1_2_1_1"/>
    <protectedRange sqref="DJ13" name="Range5_9_1_1_1_1_1_1_1_1_1_1_1_1_2_1_1_1_1_1"/>
    <protectedRange sqref="AB13 AG13" name="Range4_1_1_1_2_1_1_1_1_1_1_1_1_1_1_2_1_1_1_1_1_1_1_1_1_1_2_1_1_1_1_2_1_1_1_1_1_1_1"/>
    <protectedRange sqref="AB13 AG13" name="Range4_1_1_1_2_1_1_1_1_1_1_1_1_1_1_2_1_1_1_1_1_1_1_1_1_1_2_1_1_1_1_3_1_1_1_1_1_1_1_1_1"/>
    <protectedRange sqref="R13" name="Range4_1_1_1_2_1_1_2_1_1_1_1_1_1_1_1_1_1_1_1_1_1_1_1_1_1_1_1_1_1_1_2_1_1_1_1_1_1"/>
    <protectedRange sqref="DK13" name="Range5_9_1_1_1_1_1_1_1_1_1_1_1_1_1_1_1_1_1_1_1"/>
    <protectedRange sqref="O13" name="Range4_1_1_1_1_1_1_1_1_1_1_1_1_1_1_1_1_1_1_1_1_1_1_1_1_1_1"/>
    <protectedRange sqref="W13" name="Range4_5_1_2_1_1_1_1_1_1_1_1_1_1_2_1_1_1_1_1_1_1_1_1_1_2_1_1_1_1_1_2_1_1_1"/>
    <protectedRange sqref="AV13" name="Range4_4_1_1_2_1_1_1_1_1_1_1_1_1_1_2_1_1_1_1_1_1_1_1_1_1_2_1_1_1_1_1_1_1_1_1_1_1_1_1"/>
    <protectedRange sqref="AU13" name="Range4_4_1_1_2_1_1_2_1_1_1_1_1_1_1_1_1_1_1_1_1_1_1_1_1_1_1_1_1_1_1_1_1_1_1_1_1_1"/>
    <protectedRange sqref="EF13:EG13" name="Range6_1_1_1_1_1_1_1_1_1_1_1_1_1_1_1_2_1_1_1_1"/>
    <protectedRange sqref="W13" name="Range4_5_1_2_1_1_1_1_1_1_1_1_1_1_2_1_1_1_1_1_1_1_1_1_1_2_1_1_1_1_2_1_1_1_1_1_1"/>
    <protectedRange sqref="AL13" name="Range4_2_1_1_2_1_1_1_1_1_1_1_1_1_1_2_1_1_1_1_1_1_1_1_1_1_2_1_1_1_1_2_1_1_1_1_1_1"/>
    <protectedRange sqref="AV13" name="Range4_4_1_1_2_1_1_1_1_1_1_1_1_1_1_2_1_1_1_1_1_1_1_1_1_1_2_1_1_1_1_2_1_1_1_1"/>
    <protectedRange sqref="AU13" name="Range4_4_1_1_2_1_1_2_1_1_1_1_1_1_1_1_1_1_1_1_1_1_1_1_1_1_1_1_1_1_1_2_1_1_1_1_1"/>
    <protectedRange sqref="CC13" name="Range5_2_1_1_2_1_1_2_1_1_1_1_1_1_1_1_1_1_1_1_1_1_1_1_1_1_1_1_1_1_1_1_2_1_1_1_1_1"/>
    <protectedRange sqref="DJ13" name="Range5_9_1_1_1_1_1_1_1_1_1_1_1_2_1_1_1_1"/>
    <protectedRange sqref="W13" name="Range4_5_1_2_1_1_1_1_1_1_1_1_1_1_2_1_1_1_1_1_1_1_1_1_1_2_1_1_1_1_1_1_1_1_1_1_1_1"/>
    <protectedRange sqref="AB13 AG13" name="Range4_1_1_1_2_1_1_1_1_1_1_1_1_1_1_2_1_1_1_1_1_1_1_1_1_1_2_1_1_1_1_1_2_1_1_1_1_1_1_1_1"/>
    <protectedRange sqref="AL13" name="Range4_2_1_1_2_1_1_1_1_1_1_1_1_1_1_2_1_1_1_1_1_1_1_1_1_1_2_1_1_1_1_1_1_1_1_1_1_1"/>
    <protectedRange sqref="AQ13" name="Range4_3_1_1_2_1_1_1_1_1_1_1_1_1_1_2_1_1_1_1_1_1_1_1_1_1_2_1_1_1_1_1_1_1_1_1_1_1"/>
    <protectedRange sqref="AV13" name="Range4_4_1_1_2_1_1_1_1_1_1_1_1_1_1_2_1_1_1_1_1_1_1_1_1_1_2_1_1_1_1_1_1_1_1_1_1_1_1_1_1"/>
    <protectedRange sqref="AU13" name="Range4_4_1_1_2_1_1_2_1_1_1_1_1_1_1_1_1_1_1_1_1_1_1_1_1_1_1_1_1_1_1_1_2_1_1_1_1_1"/>
    <protectedRange sqref="BZ13" name="Range5_1_1_1_2_1_1_2_1_1_1_1_1_1_1_1_1_1_1_1_1_1_1_1_1_1_1_1_1_1_1_1_1_1_1_1_1_1_1"/>
    <protectedRange sqref="CC13" name="Range5_2_1_1_2_1_1_2_1_1_1_1_1_1_1_1_1_1_1_1_1_1_1_1_1_1_1_1_1_1_1_1_1_1_1_1_1_1_1"/>
    <protectedRange sqref="DK13" name="Range5_9_1_1_1_1_1_1_1_1_1_1_1_1_1_1_2_1_1_1_1"/>
    <protectedRange sqref="EF13:EG13" name="Range6_1_1_1_1_1_1_1_1_1_1_1_1_1_1_1_1_1_1_1_1_1_1_1"/>
    <protectedRange sqref="DJ13" name="Range5_9_1_1_1_1_1_1_1_1_1_1_1_1_1_2_1_1_1_1"/>
    <protectedRange sqref="CF15" name="Range5_2_1_1_2_1_1_2_1_1_1_1_1_1_1_1_1_1_1_1_1_1_1_1_1_1_1_1_1_1_1_2_1_1"/>
    <protectedRange sqref="AA10" name="Range4_1_1_1_2_1_1_1_1_1_1_1_1_1_2_1_1_1_1"/>
    <protectedRange sqref="AF10" name="Range4_1_1_1_2_1_1_1_1_1_1_1_1_1_1_1_1_1_2"/>
    <protectedRange sqref="AU10" name="Range4_4_1_1_2_1_1_1_1_1_1_1_1_1_1_1_1_1_1_1"/>
    <protectedRange sqref="BZ10" name="Range5_1_1_1_2_1_1_1_1_1_1_1_1_1_2_1_1_1"/>
    <protectedRange sqref="V12" name="Range4_1_1_1_1_1_1_1_1_1_1_1_2_1_1_1_2_1"/>
    <protectedRange sqref="AA12" name="Range4_1_1_1_2_1_1_2_1_1_1_1_1_1_1_1_1_1_1_1_1_1_1_1_1_2_1_1_2"/>
    <protectedRange sqref="AK12" name="Range4_2_1_1_2_1_1_2_1_1_1_1_1_1_1_1_1_1_1_1_1_1_1_1_1_2_1_1_1_2_1_1"/>
    <protectedRange sqref="AP12" name="Range4_3_1_1_2_1_1_2_1_1_1_1_1_1_1_1_1_1_1_1_1_1_1_1_1_2_1_1_2_1_1_1"/>
    <protectedRange sqref="BZ12" name="Range5_1_1_1_2_1_1_2_1_1_1_1_1_1_1_1_1_1_1_1_1_1_1_1_1_2_1_1_1_2_1_1_1"/>
    <protectedRange sqref="CC12" name="Range5_2_1_1_2_1_1_2_1_1_1_1_1_1_1_1_1_1_1_1_1_1_1_1_1_2_1_1_2"/>
    <protectedRange sqref="DJ12" name="Range5_8_1_1_1_1_1_1_1_1_1_1_1_1_1_2_1_1_1_1"/>
    <protectedRange sqref="AA13" name="Range4_1_1_1_2_1_1_2_1_1_1_1_1_1_1_1_1_1_1_1_1_1_1_1_1_1_2"/>
    <protectedRange sqref="AK13" name="Range4_2_1_1_2_1_1_2_1_1_1_1_1_1_1_1_1_1_1_1_1_1_1_1_1_1_2_1_1_1"/>
    <protectedRange sqref="AP13" name="Range4_3_1_1_2_1_1_2_1_1_1_1_1_1_1_1_1_1_1_1_1_1_1_1_1_1_2_1_1_1"/>
    <protectedRange sqref="V10" name="Range4_5_1_2_1_1_1_1_1_1_1_1_1_2_1_1_1"/>
    <protectedRange sqref="AA15" name="Range4_1_1_1_2_1_1_2_1_1_1_1_1_1_1_1_1_1_1_1_1_1_1_1_1_1_1_1_1"/>
    <protectedRange sqref="AU15" name="Range4_4_1_1_2_1_1_2_1_1_1_1_1_1_1_1_1_1_1_1_1_1_1_1_1_1_1_1_1_1_2"/>
    <protectedRange sqref="BZ15" name="Range5_2_1_1_2_1_1_2_1_1_1_1_1_1_1_1_1_1_1_1_1_1_1_1_1_1_1_1_2_1_1"/>
    <protectedRange sqref="CC15" name="Range5_2_1_1_2_1_1_2_1_1_1_1_1_1_1_1_1_1_1_1_1_1_1_1_1_1_1_2_1_1_1_1"/>
    <protectedRange sqref="DA15" name="Range5_12_1_1_1_1_1_1_1_1_1_1_2_1"/>
    <protectedRange sqref="DJ15" name="Range5_12_1_1_1_1_1_1_1_1_1_1_1_1_1_2_1"/>
    <protectedRange sqref="V13" name="Range4_1_1_1_1_1_1_1_1_1_1_1_4"/>
    <protectedRange sqref="AL15" name="Range4_2_1_1_2_1_1_2_1_1_1_1_1_1_1_1_1_1_1_1_1_1_1_1_1_1_1_1_1_1_1_1"/>
    <protectedRange sqref="AP15" name="Range4_3_1_1_2_1_1_2_1_1_1_1_1_1_1_1_1_1_1_1_1_1_1_1_1_1_1_1_1_1"/>
  </protectedRanges>
  <mergeCells count="135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4_1_1_1_2_1_1_1_1_1_1_1_1_1_1_2_1_1_1_1_1_1_1_1_1_1_2_1_1_1_1_3_1" rangeCreator="" othersAccessPermission="edit"/>
    <arrUserId title="Range4_1_1_1_2_1_1_2_1_1_1_1_1_1_1_1_1_1_1_1_1_1_1_1_1_1_1_1_1_1_1_2" rangeCreator="" othersAccessPermission="edit"/>
    <arrUserId title="Range5_1_1_1_2_1_1_1_1_1_1_1_1_1_1_1_1_1_1_1_1_1_1_1_1_1_1_1_1_1_2" rangeCreator="" othersAccessPermission="edit"/>
    <arrUserId title="Range4_1_1_1_2_1_1_2_1_1_1_1_1_1_1_1_1_1_1_1_1_1_1_1_1_1_1_1_1_1_1_2_1" rangeCreator="" othersAccessPermission="edit"/>
    <arrUserId title="Range4_1_1_1_2_1_1_1_1_1_1_1_1_1_1_2_1_1_1_1_1_1_1_1_1_1_2_1_1_1_1_2" rangeCreator="" othersAccessPermission="edit"/>
    <arrUserId title="Range5_8_1_1_1_1_1_1_1_1_1_1_1_1_1_1_2" rangeCreator="" othersAccessPermission="edit"/>
    <arrUserId title="Range5_2_1_1_2_1_1_1_1_1_1_1_1_1_1_1_1_1_1_1_1_1_1_1_1_1_1_1_1_1" rangeCreator="" othersAccessPermission="edit"/>
    <arrUserId title="Range4_4_1_1_2_1_1_1_1_1_1_1_1_1_1_2_1_1_1_1_1_1_1_1_1_1_2_1_1_1_1_1_1" rangeCreator="" othersAccessPermission="edit"/>
    <arrUserId title="Range5_2_1_1_2_1_1_2_1_1_1_1_1_1_1_1_1_1_1_1_1_1_1_1_1_1_1_1_1_1_1_1_1" rangeCreator="" othersAccessPermission="edit"/>
    <arrUserId title="Range5_1_1_1_2_1_1_1_1_1_1_1_1_1" rangeCreator="" othersAccessPermission="edit"/>
    <arrUserId title="Range4_1_1_1_2_1_1_1_1_1_1_1_1_1_1_2_1_1_1_1_1_1_1_1_1_1_2_1_1_1_1_4" rangeCreator="" othersAccessPermission="edit"/>
    <arrUserId title="Range5_8_1_1_1_1_1_1_1_1_1_1_1_1_1_1_1_1_2" rangeCreator="" othersAccessPermission="edit"/>
    <arrUserId title="Range5_8_1_1_1_1_1_1_1_1_1_1_1_1_1_1_2_1" rangeCreator="" othersAccessPermission="edit"/>
    <arrUserId title="Range4_4_1_1_2_1_1_2_1_1_1_1_1_1_1_1_1_1_1_1_1_1_1_1_1_2_1_1_1_1_1_3" rangeCreator="" othersAccessPermission="edit"/>
    <arrUserId title="Range5_2_1_1_2_1_1_1_1_1_1_1_1_1_1_1_1_1_1_1_1_1_1_1_1_1_1_1_1_1_1" rangeCreator="" othersAccessPermission="edit"/>
    <arrUserId title="Range6_1_1_1_1_1_1_1_1_1_2_1_1_1_1_1" rangeCreator="" othersAccessPermission="edit"/>
    <arrUserId title="Range4_4_1_1_2_1_1_1_1_1_1_1_1_1_1_2_1_1_1_1_1_1_1_1_1_1_2_1_1_1_1_1_2" rangeCreator="" othersAccessPermission="edit"/>
    <arrUserId title="Range5_9_1_1_1_1_1_1_1_1_1_1_1" rangeCreator="" othersAccessPermission="edit"/>
    <arrUserId title="Range5_2_1_1_2_1_1_2_1_1_1_1_1_1_1_1_1_1_1_1_1_1_1_1_1_1_1_1_1_1_1_1_1_1" rangeCreator="" othersAccessPermission="edit"/>
    <arrUserId title="Range5_2_1_1_2_1_1_2_1_1_1_1_1_1_1_1_1_1_1_1_1_1_1_1_1_1_1_2" rangeCreator="" othersAccessPermission="edit"/>
    <arrUserId title="Range5_1_1_1_2_1_1_1_1_1_1_1_1_1_1" rangeCreator="" othersAccessPermission="edit"/>
    <arrUserId title="Range4_1_1_1_1_1_1_1_1_1_1_1_3" rangeCreator="" othersAccessPermission="edit"/>
    <arrUserId title="Range4_1_1_1_1_1_1_1_1_1_1_1_2_1_1_1_1" rangeCreator="" othersAccessPermission="edit"/>
    <arrUserId title="Range4_1_1_1_2_1_1_2_1_1_1_1_1_1_1_1_1_1_1_1_1_1_1_1_1_2_1_1_1_1" rangeCreator="" othersAccessPermission="edit"/>
    <arrUserId title="Range4_1_1_1_1_1_1_1_1_1_1_1_2_1_1_1_1_2" rangeCreator="" othersAccessPermission="edit"/>
    <arrUserId title="Range4_5_1_2_1_1_1_1_1_1_1_1_1_1_2_1_1_1_1_1_1_1_1_1_1_2_1_1_1_1" rangeCreator="" othersAccessPermission="edit"/>
    <arrUserId title="Range5_8_1_1_1_1_1_1_1_1_1_1_1_1_1_1_3" rangeCreator="" othersAccessPermission="edit"/>
    <arrUserId title="Range4_1_1_1_2_1_1_1_1_1_1_1_1_1_1_2_1_1_1_1_1_1_1_1_1_1_2_1_1_1_1_3_1_1" rangeCreator="" othersAccessPermission="edit"/>
    <arrUserId title="Range4_5_1_2_1_1_1_1_1_1_1_1_1_1_2_1_1_1_1_1_1_1_1_1_1_2_1_1_1_1_2" rangeCreator="" othersAccessPermission="edit"/>
    <arrUserId title="Range4_2_1_1_2_1_1_1_1_1_1_1_1_1_1_2_1_1_1_1_1_1_1_1_1_1_2_1_1_1_1_1" rangeCreator="" othersAccessPermission="edit"/>
    <arrUserId title="Range5_9_1_1_1_1_1_1_1_1_1_1_1_1_1" rangeCreator="" othersAccessPermission="edit"/>
    <arrUserId title="Range5_12_1_1_1_1_1_1_1_1_1_1_1_1" rangeCreator="" othersAccessPermission="edit"/>
    <arrUserId title="Range4_2_1_1_2_1_1_2_1_1_1_1_1_1_1_1_1_1_1_1_1_1_1_1_1_2_1_1" rangeCreator="" othersAccessPermission="edit"/>
    <arrUserId title="Range4_3_1_1_2_1_1_2_1_1_1_1_1_1_1_1_1_1_1_1_1_1_1_1_1" rangeCreator="" othersAccessPermission="edit"/>
    <arrUserId title="Range4_4_1_1_2_1_1_2_1_1_1_1_1_1_1_1_1_1_1_1_1_1_1_1_1_2_1_1_1_1_1_1" rangeCreator="" othersAccessPermission="edit"/>
    <arrUserId title="Range4_1_1_1_2_1_1_1_1_1_1_1_1_1_1_2_1_1_1_1_1_1_1_1_1_1_2_1_1_1_1_2_1" rangeCreator="" othersAccessPermission="edit"/>
    <arrUserId title="Range5_2_1_1_2_1_1_2_1_1_1_1_1_1_1_1_1_1_1_1_1_1_1_1_1_1_2" rangeCreator="" othersAccessPermission="edit"/>
    <arrUserId title="Range4_1_1_1_2_1_1_1_1_1_1_1_1_1_1_2_1_1_1_1_1_1_1_1_1_1_2_1_1_1_1_3_3" rangeCreator="" othersAccessPermission="edit"/>
    <arrUserId title="Range5_8_1_1_1_1_1_1_1_1_1_1_1_1_1_1_3_1" rangeCreator="" othersAccessPermission="edit"/>
    <arrUserId title="Range4_1_1_1_2_1_1_1_1_1_1_1_1_1_1_2_1_1_1_1_1_1_1_1_1_1_2_1_1_1_1_2_1_2" rangeCreator="" othersAccessPermission="edit"/>
    <arrUserId title="Range6_1_1_1_1_1_1_1_1_1_1_1_1_1_1_1" rangeCreator="" othersAccessPermission="edit"/>
    <arrUserId title="Range4_1_1_1_2_1_1_1_1_1_1_1_1_1_1_2_1_1_1_1_1_1_1_1_1_1_2_1_1_1_1_1_2_1_1" rangeCreator="" othersAccessPermission="edit"/>
    <arrUserId title="Range6_1_1_1_1_1_1_1_1_1_1_1_1_1_1_1_1_1" rangeCreator="" othersAccessPermission="edit"/>
    <arrUserId title="Range4_4_1_1_2_1_1_2_1_1_1_1_1_1_1_1_1_1_1_1_1_1_1_1_1_2_1_1_1_1" rangeCreator="" othersAccessPermission="edit"/>
    <arrUserId title="Range4_1_1_1_2_1_1_1_1_1_1_1_1_1_1_2_1_1_1_1_1_1_1_1_1_1_2_1_1_1_1_1_1_1" rangeCreator="" othersAccessPermission="edit"/>
    <arrUserId title="Range5_1_1_1_2_1_1_1_1_1_1_1_1_1_1_1_1_1_1_1_1_1_1_1_1_1_1_1_1_1_1_1_1_1" rangeCreator="" othersAccessPermission="edit"/>
    <arrUserId title="Range4_3_1_1_2_1_1_2_1_1_1_1_1_1_1_1_1_1_1_1_1_1_1_1_1_2_1_1_1_1_1_1" rangeCreator="" othersAccessPermission="edit"/>
    <arrUserId title="Range5_3_1_1_1_1_1_1_1_1_1_1_1_1_1_2" rangeCreator="" othersAccessPermission="edit"/>
    <arrUserId title="Range5_2_1_1_2_1_1_2_1_1_1_1_1_1_1_1_1_1_1_1_1_1_1_1_1_1_1_3" rangeCreator="" othersAccessPermission="edit"/>
    <arrUserId title="Range4_4_1_1_2_1_1_2_1_1_1_1_1_1_1_1_1_1_1_1_1_1_1_1_1_2_1_1_1_1_1_2_1" rangeCreator="" othersAccessPermission="edit"/>
    <arrUserId title="Range4_1_1_1_2_1_1_1_1_1_1_1_1_1_1_2_1_1_1_1_1_1_1_1_1_1_2_1_1_1_1_3_1_1_1" rangeCreator="" othersAccessPermission="edit"/>
    <arrUserId title="Range5_2_1_1_2_1_1_1_1_1_1_1_1_1_1_1_1_1_1_1_1_1_1_1_1_1_1_1_1_1_2" rangeCreator="" othersAccessPermission="edit"/>
    <arrUserId title="Range5_11_1_1_1_1_1_1_1_1_1_1_1_1_1_2" rangeCreator="" othersAccessPermission="edit"/>
    <arrUserId title="Range6_1_1_1_1_1_1_1_1_1_2_1_1_1_1_2" rangeCreator="" othersAccessPermission="edit"/>
    <arrUserId title="Range4_1_1_1_2_1_1_2_1_1_1_1_1_1_1_1_1_1_1_1_1_1_1_1_1_1_1_1_1_1_1_2_1_1" rangeCreator="" othersAccessPermission="edit"/>
    <arrUserId title="Range4_4_1_1_2_1_1_1_1_1_1_1_1_1_1_2_1_1_1_1_1_1_1_1_1_1_2_1_1_1_1_1_1_1_1" rangeCreator="" othersAccessPermission="edit"/>
    <arrUserId title="Range4_2_1_1_2_1_1_1_1_1_1_1_1_1_1_2_1_1_1_1_1_1_1_1_1_1_2_1_1_1_1_2_1_1" rangeCreator="" othersAccessPermission="edit"/>
    <arrUserId title="Range5_9_1_1_1_1_1_1_1_1_1_1_1_2_1" rangeCreator="" othersAccessPermission="edit"/>
    <arrUserId title="Range4_3_1_1_2_1_1_1_1_1_1_1_1_1_1_2_1_1_1_1_1_1_1_1_1_1_2_1_1_1_1_1_1_1" rangeCreator="" othersAccessPermission="edit"/>
    <arrUserId title="Range5_2_1_1_2_1_1_2_1_1_1_1_1_1_1_1_1_1_1_1_1_1_1_1_1_1_1_1_1_1_1_1_1_1_1" rangeCreator="" othersAccessPermission="edit"/>
    <arrUserId title="Range4_1_1_1_2_1_1_2_1_1_1_1_1_1_1_1_1_1_1_1_1_1_1_1_1_1_1_2" rangeCreator="" othersAccessPermission="edit"/>
    <arrUserId title="Range5_2_1_1_2_1_1_2_1_1_1_1_1_1_1_1_1_1_1_1_1_1_1_1_1_1_1_1_1_1" rangeCreator="" othersAccessPermission="edit"/>
    <arrUserId title="Range4_1_1_1_2_1_1_1_1_1_1_1_1_1_2" rangeCreator="" othersAccessPermission="edit"/>
    <arrUserId title="Range5_1_1_1_2_1_1_1_1_1_1_1_1_1_2" rangeCreator="" othersAccessPermission="edit"/>
    <arrUserId title="Range4_3_1_1_2_1_1_2_1_1_1_1_1_1_1_1_1_1_1_1_1_1_1_1_1_2_1_1_2" rangeCreator="" othersAccessPermission="edit"/>
    <arrUserId title="Range4_1_1_1_1_1_1_1_1_1_1_1_1_1" rangeCreator="" othersAccessPermission="edit"/>
    <arrUserId title="Range4_5_1_2_1_1_1_1_1_1_1_1_1_2" rangeCreator="" othersAccessPermission="edit"/>
    <arrUserId title="Range4_1_1_1_2_1_1_1_1_1_1_1_1_1_1_2_1_1_1_1_1_1_1_1_1_1_2_1_1_1_1_1_1_2" rangeCreator="" othersAccessPermission="edit"/>
    <arrUserId title="Range5_1_1_1_2_1_1_1_1_1_1_1_1_1_1_1_1_1_1_1_1_1_1_1_1_1_1_1_1_1_2_3" rangeCreator="" othersAccessPermission="edit"/>
    <arrUserId title="Range4_3_1_1_2_1_1_2_1_1_1_1_1_1_1_1_1_1_1_1_1_1_1_1_1_2_1_1_1_1_1_2" rangeCreator="" othersAccessPermission="edit"/>
    <arrUserId title="Range4_4_1_1_2_1_1_1_1_1_1_1_1_1_1_2_1_1_1_1_1_1_1_1_1_1_2_1_1_1_1_1" rangeCreator="" othersAccessPermission="edit"/>
    <arrUserId title="Range4_1_1_1_1_1_1_1_1_1_1_1_2_1_1_1_1_1_3" rangeCreator="" othersAccessPermission="edit"/>
    <arrUserId title="Range4_5_1_2_1_1_1_1_1_1_1_1_1_1_2_1_1_1_1_1_1_1_1_1_1_2_1_1_1_1_1_1" rangeCreator="" othersAccessPermission="edit"/>
    <arrUserId title="Range5_2_1_1_2_1_1_2_1_1_1_1_1_1_1_1_1_1_1_1_1_1_1_1_1_1_1_1_1_1_1_1_2" rangeCreator="" othersAccessPermission="edit"/>
    <arrUserId title="Range5_1_1_1_2_1_1_2_1_1_1_1_1_1_1_1_1_1_1_1_1_1_1_1_1_1_1_1_1_1_1_1_1_1" rangeCreator="" othersAccessPermission="edit"/>
    <arrUserId title="Range4_4_1_1_2_1_1_2_1_1_1_1_1_1_1_1_1_1_1_1_1_1_1_1_1_1_1_1" rangeCreator="" othersAccessPermission="edit"/>
    <arrUserId title="Range4_4_1_1_2_1_1_1_1_1_1_1_1_1_1" rangeCreator="" othersAccessPermission="edit"/>
    <arrUserId title="Range5_8_1_1_1_1_1_1_1_1_1_1_1_1_1" rangeCreator="" othersAccessPermission="edit"/>
    <arrUserId title="Range5_8_1_1_1_1_1_1_1_1_1_1_1_1_1_1_4" rangeCreator="" othersAccessPermission="edit"/>
    <arrUserId title="Range4_1_1_1_1_1_1_1_1_1_1_1_2_1_1_1_1_1_1_2" rangeCreator="" othersAccessPermission="edit"/>
    <arrUserId title="Range5_8_1_1_1_1_1_1_1_1_1_1_1_1_1_1_2_1_2" rangeCreator="" othersAccessPermission="edit"/>
    <arrUserId title="Range4_4_1_1_2_1_1_2_1_1_1_1_1_1_1_1_1_1_1_1_1_1_1_1_1_2_1_1_1_1_1_4" rangeCreator="" othersAccessPermission="edit"/>
    <arrUserId title="Range5_1_1_1_2_1_1_1_1_1_1_1_1_1_1_1_1_1_1_1_1_1_1_1_1_1_1_1_1_1_1_1" rangeCreator="" othersAccessPermission="edit"/>
    <arrUserId title="Range4_1_1_1_1_1_1_1_1_1_1_1_2_1_1_1_1_1_2_1" rangeCreator="" othersAccessPermission="edit"/>
    <arrUserId title="Range4_1_1_1_1_1_1_1_1_1_1_1_1_1_1_1_1_1_1_1" rangeCreator="" othersAccessPermission="edit"/>
    <arrUserId title="Range4_4_1_1_2_1_1_2_1_1_1_1_1_1_1_1_1_1_1_1_1_1_1_1_1_1_1_1_1_1_1_2" rangeCreator="" othersAccessPermission="edit"/>
    <arrUserId title="Range4_4_1_1_2_1_1_2_1_1_1_1_1_1_1_1_1_1_1_1_1_1_1_1_1_1_1_1_1_1_1_1_1" rangeCreator="" othersAccessPermission="edit"/>
    <arrUserId title="Range4_2_1_1_2_1_1_2_1_1_1_1_1_1_1_1_1_1_1_1_1_1_1_1_1_1" rangeCreator="" othersAccessPermission="edit"/>
    <arrUserId title="Range5_8_1_1_1_1_1_1_1_1_1_1_1_1_1_1_1_2" rangeCreator="" othersAccessPermission="edit"/>
    <arrUserId title="Range4_4_1_1_2_1_1_2_1_1_1_1_1_1_1_1_1_1_1_1_1_1_1_1_1_2_1_1_1_1_1_1_1_1" rangeCreator="" othersAccessPermission="edit"/>
    <arrUserId title="Range4_1_1_1_1_1_1_1_1_1_1_1_2_1_1_1_1_1_1_1_2" rangeCreator="" othersAccessPermission="edit"/>
    <arrUserId title="Range4_1_1_1_2_1_1_1_1_1_1_1_1_1_1_2_1_1_1_1_1_1_1_1_1_1_2_1_1_1_1_2_2_1" rangeCreator="" othersAccessPermission="edit"/>
    <arrUserId title="Range5_12_1_1_1_1_1_1_1_1_1_1_1_1_1_1_2_1" rangeCreator="" othersAccessPermission="edit"/>
    <arrUserId title="Range4_2_1_1_2_1_1_2_1_1_1_1_1_1_1_1_1_1_1_1_1_1_1_1_1_2_1_1_1_1_1" rangeCreator="" othersAccessPermission="edit"/>
    <arrUserId title="Range5_2_1_1_2_1_1_2_1_1_1_1_1_1_1_1_1_1_1_1_1_1_1_1_1_2_1_1_1_1_1" rangeCreator="" othersAccessPermission="edit"/>
    <arrUserId title="Range4_3_1_1_2_1_1_1_1_1_1_1_1_1_1_2_1_1_1_1_1_1_1_1_1_1_2_1_1_1_1_2" rangeCreator="" othersAccessPermission="edit"/>
    <arrUserId title="Range5_7_1_1_1_1_1_1_1_1_1_1_1_1_1" rangeCreator="" othersAccessPermission="edit"/>
    <arrUserId title="Range5_14_1_1_1_1_1_1_1_1_1_1_1_1_1_1" rangeCreator="" othersAccessPermission="edit"/>
    <arrUserId title="Range4_1_1_1_2_1_1_1_1_1_1_1_1_1_1_2_1_1_1_1_1_1_1_1_1_1_2_1_1_1_1_2_1_1_2" rangeCreator="" othersAccessPermission="edit"/>
    <arrUserId title="Range4_1_1_1_1_1_1_1_1_1_1_1_1_1_1_1_1_1_1_1_1_2" rangeCreator="" othersAccessPermission="edit"/>
    <arrUserId title="Range6_1_1_1_1_1_1_1_1_1_1_1_1_1_1_1_2_1" rangeCreator="" othersAccessPermission="edit"/>
    <arrUserId title="Range4_4_1_1_2_1_1_2_1_1_1_1_1_1_1_1_1_1_1_1_1_1_1_1_1_1_1_1_1_1_1_2_2" rangeCreator="" othersAccessPermission="edit"/>
    <arrUserId title="Range4_1_1_1_2_1_1_1_1_1_1_1_1_1_1_2_1_1_1_1_1_1_1_1_1_1_2_1_1_1_1_1_2_1_1_2" rangeCreator="" othersAccessPermission="edit"/>
    <arrUserId title="Range4_4_1_1_2_1_1_2_1_1_1_1_1_1_1_1_1_1_1_1_1_1_1_1_1_1_1_1_1_1_1_1_2" rangeCreator="" othersAccessPermission="edit"/>
    <arrUserId title="Range6_1_1_1_1_1_1_1_1_1_1_1_1_1_1_1_1_1_2" rangeCreator="" othersAccessPermission="edit"/>
    <arrUserId title="Range5_2_1_1_2_1_1_2_1_1_1_1_1_1_1_1_1_1_1_1_1_1_1_1_1_1_1_1_1" rangeCreator="" othersAccessPermission="edit"/>
    <arrUserId title="Range4_1_1_1_2_1_1_1_1_1_1_1_1_1" rangeCreator="" othersAccessPermission="edit"/>
    <arrUserId title="Range4_1_1_1_2_1_1_2_1_1_1_1_1_1_1_1_1_1_1_1_1_1_1_1_1_2_1_1_1" rangeCreator="" othersAccessPermission="edit"/>
    <arrUserId title="Range5_2_1_1_2_1_1_2_1_1_1_1_1_1_1_1_1_1_1_1_1_1_1_1_1_2_1_1_1" rangeCreator="" othersAccessPermission="edit"/>
    <arrUserId title="Range4_2_1_1_2_1_1_2_1_1_1_1_1_1_1_1_1_1_1_1_1_1_1_1_1_1_1" rangeCreator="" othersAccessPermission="edit"/>
    <arrUserId title="Range4_1_1_1_2_1_1_1_1_1_1_1_1_1_1_1_1_1_1_2" rangeCreator="" othersAccessPermission="edit"/>
    <arrUserId title="Range4_3_1_1_2_1_1_1_1_1_1_1_1_1_1_2_1_1_1_1_1_1_1_1_1_1_2_1_1_1_1_2_1" rangeCreator="" othersAccessPermission="edit"/>
    <arrUserId title="Range4_1_1_1_2_1_1_1_1_1_1_1_1_1_1_2_1_1_1_1_1_1_1_1_1_1_2_1_1_1_1_1" rangeCreator="" othersAccessPermission="edit"/>
    <arrUserId title="Range4_3_1_1_2_1_1_1_1_1_1_1_1_1_1_2_1_1_1_1_1_1_1_1_1_1_2_1_1_1_1" rangeCreator="" othersAccessPermission="edit"/>
    <arrUserId title="Range4_3_1_1_2_1_1_1_1_1_1_1_1_1_1_2_1_1_1_1_1_1_1_1_1_1_2_1_1_1_1_1" rangeCreator="" othersAccessPermission="edit"/>
    <arrUserId title="Range5_1_1_1_2_1_1_1_1_1_1_1_1_1_1_1_1_1_1_1_1_1_1_1_1_1_1_1_1_1_1_1_1_1_1" rangeCreator="" othersAccessPermission="edit"/>
    <arrUserId title="Range4_2_1_1_2_1_1_2_1_1_1_1_1_1_1_1_1_1_1_1_1_1_1_1_1_2_1_1_1_1_1_1_1" rangeCreator="" othersAccessPermission="edit"/>
    <arrUserId title="Range5_12_1_1_1_1_1_1_1_1_1_1_1_1_1_1_1" rangeCreator="" othersAccessPermission="edit"/>
    <arrUserId title="Range4_2_1_1_2_1_1_1_1_1_1_1_1_1_1_2_1_1_1_1_1_1_1_1_1_1_2_1_1_1_1_2_1_1_1" rangeCreator="" othersAccessPermission="edit"/>
    <arrUserId title="Range4_1_1_1_2_1_1_1_1_1_1_1_1_1_1_2_1_1_1_1_1_1_1_1_1_1_2_1_1_1_1_2_3_1" rangeCreator="" othersAccessPermission="edit"/>
    <arrUserId title="Range5_8_1_1_1_1_1_1_1_1_1_1_1_1_1_1_1_1_1_1" rangeCreator="" othersAccessPermission="edit"/>
    <arrUserId title="Range5_8_1_1_1_1_1_1_1_1_1_1_1_1_1_1_2_2" rangeCreator="" othersAccessPermission="edit"/>
    <arrUserId title="Range4_4_1_1_2_1_1_2_1_1_1_1_1_1_1_1_1_1_1_1_1_1_1_1_1_2_1_1_1_1_1_2_1_1" rangeCreator="" othersAccessPermission="edit"/>
    <arrUserId title="Range5_2_1_1_2_1_1_1_1_1_1_1_1_1_1_1_1_1_1_1_1_1_1_1_1_1_1_1_1_1_1_1" rangeCreator="" othersAccessPermission="edit"/>
    <arrUserId title="Range6_1_1_1_1_1_1_1_1_1_2_1_1_1_1_1_1" rangeCreator="" othersAccessPermission="edit"/>
    <arrUserId title="Range4_4_1_1_2_1_1_1_1_1_1_1_1_1_1_2_1_1_1_1_1_1_1_1_1_1_2_1_1_1_1_1_1_2" rangeCreator="" othersAccessPermission="edit"/>
    <arrUserId title="Range5_9_1_1_1_1_1_1_1_1_1_1_1_3_1" rangeCreator="" othersAccessPermission="edit"/>
    <arrUserId title="Range5_2_1_1_2_1_1_2_1_1_1_1_1_1_1_1_1_1_1_1_1_1_1_1_1_1_1_1_1_1_1_1_1_2" rangeCreator="" othersAccessPermission="edit"/>
    <arrUserId title="Range5_1_1_1_2_1_1_1_1_1_1_1_1_1_1_1" rangeCreator="" othersAccessPermission="edit"/>
    <arrUserId title="Range4_5_1_2_1_1_1_1_1_1_1_1_1_1_1" rangeCreator="" othersAccessPermission="edit"/>
    <arrUserId title="Range4_1_1_1_1_1_1_1_1_1_1_1_2_1_1_1_1_1_3_1" rangeCreator="" othersAccessPermission="edit"/>
    <arrUserId title="Range4_1_1_1_2_1_1_1_1_1_1_1_1_1_1_2_1_1_1_1_1_1_1_1_1_1_2_1_1_1_1_1_1_2_1" rangeCreator="" othersAccessPermission="edit"/>
    <arrUserId title="Range4_1_1_1_2_1_1_2_1_1_1_1_1_1_1_1_1_1_1_1_1_1_1_1_1_2_1_1_1_1_1_1" rangeCreator="" othersAccessPermission="edit"/>
    <arrUserId title="Range5_1_1_1_2_1_1_1_1_1_1_1_1_1_1_1_1_1_1_1_1_1_1_1_1_1_1_1_1_1_2_3_1" rangeCreator="" othersAccessPermission="edit"/>
    <arrUserId title="Range4_1_1_1_1_1_1_1_1_1_1_1_2_1_1_1_1_2_2" rangeCreator="" othersAccessPermission="edit"/>
    <arrUserId title="Range4_2_1_1_2_1_1_2_1_1_1_1_1_1_1_1_1_1_1_1_1_1_1_1_1_2_1_1_1_1_3" rangeCreator="" othersAccessPermission="edit"/>
    <arrUserId title="Range5_2_1_1_2_1_1_2_1_1_1_1_1_1_1_1_1_1_1_1_1_1_1_1_1_2_1_1_1_1_1_1_1" rangeCreator="" othersAccessPermission="edit"/>
    <arrUserId title="Range4_3_1_1_2_1_1_1_1_1_1_1_1_1_1_2_1_1_1_1_1_1_1_1_1_1_2_1_1_1_1_4" rangeCreator="" othersAccessPermission="edit"/>
    <arrUserId title="Range5_7_1_1_1_1_1_1_1_1_1_1_1_1_1_1" rangeCreator="" othersAccessPermission="edit"/>
    <arrUserId title="Range5_14_1_1_1_1_1_1_1_1_1_1_1_1_1_1_1" rangeCreator="" othersAccessPermission="edit"/>
    <arrUserId title="Range4_1_1_1_2_1_1_1_1_1_1_1_1_1_1_2_1_1_1_1_1_1_1_1_1_1_2_1_1_1_1_2_1_1_1_1" rangeCreator="" othersAccessPermission="edit"/>
    <arrUserId title="Range4_1_1_1_1_1_1_1_1_1_1_1_1_1_1_1_1_1_1_1_2" rangeCreator="" othersAccessPermission="edit"/>
    <arrUserId title="Range6_1_1_1_1_1_1_1_1_1_1_1_1_1_1_1_1_2_1" rangeCreator="" othersAccessPermission="edit"/>
    <arrUserId title="Range4_4_1_1_2_1_1_2_1_1_1_1_1_1_1_1_1_1_1_1_1_1_1_1_1_1_1_1_1_1_1_2_1_1" rangeCreator="" othersAccessPermission="edit"/>
    <arrUserId title="Range4_1_1_1_2_1_1_1_1_1_1_1_1_1_1_2_1_1_1_1_1_1_1_1_1_1_2_1_1_1_1_1_2" rangeCreator="" othersAccessPermission="edit"/>
    <arrUserId title="Range4_4_1_1_2_1_1_2_1_1_1_1_1_1_1_1_1_1_1_1_1_1_1_1_1_1_1_1_1_1_1_1_2_1_1" rangeCreator="" othersAccessPermission="edit"/>
    <arrUserId title="Range6_1_1_1_1_1_1_1_1_1_1_1_1_1_1_1_1_2_1_1" rangeCreator="" othersAccessPermission="edit"/>
    <arrUserId title="Range5_1_1_1_2_1_1_1_1_1_1_1_1_1_1_1_1" rangeCreator="" othersAccessPermission="edit"/>
    <arrUserId title="Range4_3_1_1_2_1_1_2_1_1_1_1_1_1_1_1_1_1_1_1_1_1_1_1_1_2_1_1_1_1_2" rangeCreator="" othersAccessPermission="edit"/>
    <arrUserId title="Range4_2_1_1_2_1_1_2_1_1_1_1_1_1_1_1_1_1_1_1_1_1_1_1_1_1_1_1" rangeCreator="" othersAccessPermission="edit"/>
    <arrUserId title="Range4_1_1_1_2_1_1_1_1_1_1_1_1_1_1_2_1_1_1_1_1_1_1_1_1_1_2_1_1_1_1_5_1" rangeCreator="" othersAccessPermission="edit"/>
    <arrUserId title="Range5_8_1_1_1_1_1_1_1_1_1_1_1_1_1_1_1_2_1_1" rangeCreator="" othersAccessPermission="edit"/>
    <arrUserId title="Range5_8_1_1_1_1_1_1_1_1_1_1_1_1_1_1_1_1_3" rangeCreator="" othersAccessPermission="edit"/>
    <arrUserId title="Range5_1_1_1_2_1_1_2_1_1_1_1_1_1_1_1_1_1_1_1_1_1_1_1_1_2_1_1_1_1" rangeCreator="" othersAccessPermission="edit"/>
    <arrUserId title="Range5_8_1_1_1_1_1_1_1_1_1_1_1_1_1_1_2_2_1" rangeCreator="" othersAccessPermission="edit"/>
    <arrUserId title="Range4_1_1_1_2_1_1_2_1_1_1_1_1_1_1_1_1_1_1_1_1_1_1_1_1_2_1_1_1_1_1_1_1" rangeCreator="" othersAccessPermission="edit"/>
    <arrUserId title="Range5_1_1_1_2_1_1_2_1_1_1_1_1_1_1_1_1_1_1_1_1_1_1_1_1_2_1_1_1_1_1_1" rangeCreator="" othersAccessPermission="edit"/>
    <arrUserId title="Range4_2_1_1_2_1_1_1_1_1_1_1_1_1_1_2_1_1_1_1_1_1_1_1_1_1_2_1_1_1_1" rangeCreator="" othersAccessPermission="edit"/>
    <arrUserId title="Range5_3_1_1_1_1_1_1_1_1_1_1_1_1_1" rangeCreator="" othersAccessPermission="edit"/>
    <arrUserId title="Range5_12_1_1_1_1_1_1_1_1_1_1_1_1_1_1" rangeCreator="" othersAccessPermission="edit"/>
    <arrUserId title="Range5_9_1_1_1_1_1_1_1_1_1_1_1_1_3" rangeCreator="" othersAccessPermission="edit"/>
    <arrUserId title="Range5_9_1_1_1_1_1_1_1_1_1_1_1_1_1_1_1" rangeCreator="" othersAccessPermission="edit"/>
    <arrUserId title="Range4_4_1_1_2_1_1_2_1_1_1_1_1_1_1_1_1_1_1_1_1_1_1_1_1_1_1_1_1_1_1_1_1_1" rangeCreator="" othersAccessPermission="edit"/>
    <arrUserId title="Range4_4_1_1_2_1_1_1_1_1_1_1_1_1_1_2_1_1_1_1_1_1_1_1_1_1_2_1_1_1_1_2" rangeCreator="" othersAccessPermission="edit"/>
    <arrUserId title="Range4_5_1_2_1_1_1_1_1_1_1_1_1_1_2_1_1_1_1_1_1_1_1_1_1_2_1_1_1_1_1_1_1_1" rangeCreator="" othersAccessPermission="edit"/>
    <arrUserId title="Range4_4_1_1_2_1_1_1_1_1_1_1_1_1_1_2_1_1_1_1_1_1_1_1_1_1_2_1_1_1_1_1_1_1_1_1" rangeCreator="" othersAccessPermission="edit"/>
    <arrUserId title="Range5_9_1_1_1_1_1_1_1_1_1_1_1_1_1_1_2" rangeCreator="" othersAccessPermission="edit"/>
    <arrUserId title="Range5_2_1_1_2_1_1_2_1_1_1_1_1_1_1_1_1_1_1_1_1_1_1_1_1_1_1_1_1_1_1" rangeCreator="" othersAccessPermission="edit"/>
    <arrUserId title="Range4_4_1_1_2_1_1_1_1_1_1_1_1_1_1_1" rangeCreator="" othersAccessPermission="edit"/>
    <arrUserId title="Range4_2_1_1_2_1_1_2_1_1_1_1_1_1_1_1_1_1_1_1_1_1_1_1_1_2_1_1_1_1" rangeCreator="" othersAccessPermission="edit"/>
    <arrUserId title="Range5_8_1_1_1_1_1_1_1_1_1_1_1_1_1_2" rangeCreator="" othersAccessPermission="edit"/>
    <arrUserId title="Range4_3_1_1_2_1_1_2_1_1_1_1_1_1_1_1_1_1_1_1_1_1_1_1_1_1_2" rangeCreator="" othersAccessPermission="edit"/>
    <arrUserId title="Range5_8_1_1_1_1_1_1_1_1_1_1_1_1_1_1_4_1" rangeCreator="" othersAccessPermission="edit"/>
    <arrUserId title="Range4_4_1_1_2_1_1_2_1_1_1_1_1_1_1_1_1_1_1_1_1_1_1_1_1_2_1_1_1_1_1_1_2_1" rangeCreator="" othersAccessPermission="edit"/>
    <arrUserId title="Range4_1_1_1_1_1_1_1_1_1_1_1_2_1_1_1_1_1_1_1_1_1" rangeCreator="" othersAccessPermission="edit"/>
    <arrUserId title="Range4_1_1_1_2_1_1_1_1_1_1_1_1_1_1_2_1_1_1_1_1_1_1_1_1_1_2_1_1_1_1_2_1_2_1" rangeCreator="" othersAccessPermission="edit"/>
    <arrUserId title="Range5_8_1_1_1_1_1_1_1_1_1_1_1_1_1_1_2_1_1_1_1" rangeCreator="" othersAccessPermission="edit"/>
    <arrUserId title="Range5_2_1_1_2_1_1_2_1_1_1_1_1_1_1_1_1_1_1_1_1_1_1_1_1_1_2_1_1" rangeCreator="" othersAccessPermission="edit"/>
    <arrUserId title="Range4_4_1_1_2_1_1_2_1_1_1_1_1_1_1_1_1_1_1_1_1_1_1_1_1_2_1_1_1_1_1_4_1" rangeCreator="" othersAccessPermission="edit"/>
    <arrUserId title="Range4_1_1_1_2_1_1_1_1_1_1_1_1_1_1_2_1_1_1_1_1_1_1_1_1_1_2_1_1_1_1_3_3_1" rangeCreator="" othersAccessPermission="edit"/>
    <arrUserId title="Range5_1_1_1_2_1_1_1_1_1_1_1_1_1_1_1_1_1_1_1_1_1_1_1_1_1_1_1_1_1_1_2" rangeCreator="" othersAccessPermission="edit"/>
    <arrUserId title="Range5_8_1_1_1_1_1_1_1_1_1_1_1_1_1_1_3_1_1_1" rangeCreator="" othersAccessPermission="edit"/>
    <arrUserId title="Range4_1_1_1_1_1_1_1_1_1_1_1_2_1_1_1_1_1_2_1_1" rangeCreator="" othersAccessPermission="edit"/>
    <arrUserId title="Range4_1_1_1_2_1_1_1_1_1_1_1_1_1_1_2_1_1_1_1_1_1_1_1_1_1_2_1_1_1_1_2_1_2_1_1" rangeCreator="" othersAccessPermission="edit"/>
    <arrUserId title="Range4_1_1_1_1_1_1_1_1_1_1_1_1_1_1_1_1_1_1_1_1_1_1" rangeCreator="" othersAccessPermission="edit"/>
    <arrUserId title="Range6_1_1_1_1_1_1_1_1_1_1_1_1_1_1_1_3" rangeCreator="" othersAccessPermission="edit"/>
    <arrUserId title="Range4_4_1_1_2_1_1_2_1_1_1_1_1_1_1_1_1_1_1_1_1_1_1_1_1_1_1_1_1_1_1_3" rangeCreator="" othersAccessPermission="edit"/>
    <arrUserId title="Range4_1_1_1_2_1_1_1_1_1_1_1_1_1_1_2_1_1_1_1_1_1_1_1_1_1_2_1_1_1_1_1_2_1_1_1_1" rangeCreator="" othersAccessPermission="edit"/>
    <arrUserId title="Range4_4_1_1_2_1_1_2_1_1_1_1_1_1_1_1_1_1_1_1_1_1_1_1_1_1_1_1_1_1_1_1_3" rangeCreator="" othersAccessPermission="edit"/>
    <arrUserId title="Range6_1_1_1_1_1_1_1_1_1_1_1_1_1_1_1_1_1_1_1" rangeCreator="" othersAccessPermission="edit"/>
    <arrUserId title="Range5_1_1_1_2_1_1_2_1_1_1_1_1_1_1_1_1_1_1_1_1_1_1_1_1_2_1_1_1" rangeCreator="" othersAccessPermission="edit"/>
    <arrUserId title="Range4_1_1_1_2_1_1_1_1_1_1_1_1_1_1_2_1_1_1_1_1_1_1_1_1_1_2_1_1_1_1_4_1_1" rangeCreator="" othersAccessPermission="edit"/>
    <arrUserId title="Range4_1_1_1_1_1_1_1_1_1_1_1_2_1_1_1_1_3_1" rangeCreator="" othersAccessPermission="edit"/>
    <arrUserId title="Range5_8_1_1_1_1_1_1_1_1_1_1_1_1_1_1_1_1_1_1_1" rangeCreator="" othersAccessPermission="edit"/>
    <arrUserId title="Range4_1_1_1_2_1_1_1_1_1_1_1_1_1_1_2_1_1_1_1_1_1_1_1_1_1_2_1_1_1_1_1_1_1_1_1_1" rangeCreator="" othersAccessPermission="edit"/>
    <arrUserId title="Range5_8_1_1_1_1_1_1_1_1_1_1_1_1_1_1_1_1_1_1_1_1" rangeCreator="" othersAccessPermission="edit"/>
    <arrUserId title="Range4_1_1_1_2_1_1_2_1_1_1_1_1_1_1_1_1_1_1_1_1_1_1_1_1_2_1_1_1_1_2_1" rangeCreator="" othersAccessPermission="edit"/>
    <arrUserId title="Range5_1_1_1_2_1_1_2_1_1_1_1_1_1_1_1_1_1_1_1_1_1_1_1_1_2_1_1_1_1_2_1_1" rangeCreator="" othersAccessPermission="edit"/>
    <arrUserId title="Range5_1_1_1_2_1_1_1_1_1_1_1_1_1_1_1_1_1_1_1_1_1_1_1_1_1_1_1_1_1_2_1_1_1_1_1" rangeCreator="" othersAccessPermission="edit"/>
    <arrUserId title="Range5_8_1_1_1_1_1_1_1_1_1_1_1_1_1_1_2_1_1_1_1_1" rangeCreator="" othersAccessPermission="edit"/>
    <arrUserId title="Range4_1_1_1_1_1_1_1_1_1_1_1_2_1_1_1_1_2_1_1_1_1" rangeCreator="" othersAccessPermission="edit"/>
    <arrUserId title="Range4_1_1_1_2_1_1_2_1_1_1_1_1_1_1_1_1_1_1_1_1_1_1_1_1_2_1_1_1_1_1_1_1_1" rangeCreator="" othersAccessPermission="edit"/>
    <arrUserId title="Range4_3_1_1_2_1_1_2_1_1_1_1_1_1_1_1_1_1_1_1_1_1_1_1_1_2_1_1_1_1_1_1_1_1_1" rangeCreator="" othersAccessPermission="edit"/>
    <arrUserId title="Range5_1_1_1_2_1_1_2_1_1_1_1_1_1_1_1_1_1_1_1_1_1_1_1_1_2_1_1_1_1_1_1_1" rangeCreator="" othersAccessPermission="edit"/>
    <arrUserId title="Range4_5_1_2_1_1_1_1_1_1_1_1_1_1_2_1_1_1_1_1_1_1_1_1_1_2_1_1_1_1_3_1_1" rangeCreator="" othersAccessPermission="edit"/>
    <arrUserId title="Range4_2_1_1_2_1_1_1_1_1_1_1_1_1_1_2_1_1_1_1_1_1_1_1_1_1_2_1_1_1_1_3" rangeCreator="" othersAccessPermission="edit"/>
    <arrUserId title="Range4_4_1_1_2_1_1_1_1_1_1_1_1_1_1_2_1_1_1_1_1_1_1_1_1_1_2_1_1_1_1_3" rangeCreator="" othersAccessPermission="edit"/>
    <arrUserId title="Range5_3_1_1_1_1_1_1_1_1_1_1_1_1_1_1_1" rangeCreator="" othersAccessPermission="edit"/>
    <arrUserId title="Range5_8_1_1_1_1_1_1_1_1_1_1_1_1_1_1_3_1_1_1_1" rangeCreator="" othersAccessPermission="edit"/>
    <arrUserId title="Range5_12_1_1_1_1_1_1_1_1_1_1_1_1_1_1_1_1_1" rangeCreator="" othersAccessPermission="edit"/>
    <arrUserId title="Range4_1_1_1_1_1_1_1_1_1_1_1_2_1_1_1_1_1_2_1_1_1" rangeCreator="" othersAccessPermission="edit"/>
    <arrUserId title="Range5_9_1_1_1_1_1_1_1_1_1_1_1_1_2_1_1" rangeCreator="" othersAccessPermission="edit"/>
    <arrUserId title="Range4_1_1_1_2_1_1_1_1_1_1_1_1_1_1_2_1_1_1_1_1_1_1_1_1_1_2_1_1_1_1_3_1_1_1_1_1_1" rangeCreator="" othersAccessPermission="edit"/>
    <arrUserId title="Range5_9_1_1_1_1_1_1_1_1_1_1_1_1_1_1_1_1" rangeCreator="" othersAccessPermission="edit"/>
    <arrUserId title="Range4_5_1_2_1_1_1_1_1_1_1_1_1_1_2_1_1_1_1_1_1_1_1_1_1_2_1_1_1_1_1_2" rangeCreator="" othersAccessPermission="edit"/>
    <arrUserId title="Range4_4_1_1_2_1_1_2_1_1_1_1_1_1_1_1_1_1_1_1_1_1_1_1_1_1_1_1_1_1_1_1_1_1_1" rangeCreator="" othersAccessPermission="edit"/>
    <arrUserId title="Range4_5_1_2_1_1_1_1_1_1_1_1_1_1_2_1_1_1_1_1_1_1_1_1_1_2_1_1_1_1_2_1_1_1" rangeCreator="" othersAccessPermission="edit"/>
    <arrUserId title="Range4_4_1_1_2_1_1_1_1_1_1_1_1_1_1_2_1_1_1_1_1_1_1_1_1_1_2_1_1_1_1_2_1" rangeCreator="" othersAccessPermission="edit"/>
    <arrUserId title="Range5_2_1_1_2_1_1_2_1_1_1_1_1_1_1_1_1_1_1_1_1_1_1_1_1_1_1_1_1_1_1_1_2_1_1" rangeCreator="" othersAccessPermission="edit"/>
    <arrUserId title="Range4_5_1_2_1_1_1_1_1_1_1_1_1_1_2_1_1_1_1_1_1_1_1_1_1_2_1_1_1_1_1_1_1_1_1" rangeCreator="" othersAccessPermission="edit"/>
    <arrUserId title="Range4_2_1_1_2_1_1_1_1_1_1_1_1_1_1_2_1_1_1_1_1_1_1_1_1_1_2_1_1_1_1_1_1_1_1" rangeCreator="" othersAccessPermission="edit"/>
    <arrUserId title="Range4_4_1_1_2_1_1_1_1_1_1_1_1_1_1_2_1_1_1_1_1_1_1_1_1_1_2_1_1_1_1_1_1_1_1_1_1_1" rangeCreator="" othersAccessPermission="edit"/>
    <arrUserId title="Range5_1_1_1_2_1_1_2_1_1_1_1_1_1_1_1_1_1_1_1_1_1_1_1_1_1_1_1_1_1_1_1_1_1_1_1" rangeCreator="" othersAccessPermission="edit"/>
    <arrUserId title="Range5_9_1_1_1_1_1_1_1_1_1_1_1_1_1_1_2_1" rangeCreator="" othersAccessPermission="edit"/>
    <arrUserId title="Range5_9_1_1_1_1_1_1_1_1_1_1_1_1_1_2_1" rangeCreator="" othersAccessPermission="edit"/>
    <arrUserId title="Range4_1_1_1_2_1_1_1_1_1_1_1_1_1_2_1" rangeCreator="" othersAccessPermission="edit"/>
    <arrUserId title="Range4_4_1_1_2_1_1_1_1_1_1_1_1_1_1_1_1" rangeCreator="" othersAccessPermission="edit"/>
    <arrUserId title="Range4_1_1_1_1_1_1_1_1_1_1_1_2_1_1_1" rangeCreator="" othersAccessPermission="edit"/>
    <arrUserId title="Range4_2_1_1_2_1_1_2_1_1_1_1_1_1_1_1_1_1_1_1_1_1_1_1_1_2_1_1_1_2" rangeCreator="" othersAccessPermission="edit"/>
    <arrUserId title="Range5_1_1_1_2_1_1_2_1_1_1_1_1_1_1_1_1_1_1_1_1_1_1_1_1_2_1_1_1_2" rangeCreator="" othersAccessPermission="edit"/>
    <arrUserId title="Range5_8_1_1_1_1_1_1_1_1_1_1_1_1_1_2_1" rangeCreator="" othersAccessPermission="edit"/>
    <arrUserId title="Range4_2_1_1_2_1_1_2_1_1_1_1_1_1_1_1_1_1_1_1_1_1_1_1_1_1_2_1" rangeCreator="" othersAccessPermission="edit"/>
    <arrUserId title="Range4_5_1_2_1_1_1_1_1_1_1_1_1_2_1" rangeCreator="" othersAccessPermission="edit"/>
    <arrUserId title="Range4_4_1_1_2_1_1_2_1_1_1_1_1_1_1_1_1_1_1_1_1_1_1_1_1_1_1_1_1" rangeCreator="" othersAccessPermission="edit"/>
    <arrUserId title="Range5_2_1_1_2_1_1_2_1_1_1_1_1_1_1_1_1_1_1_1_1_1_1_1_1_1_1_2_1" rangeCreator="" othersAccessPermission="edit"/>
    <arrUserId title="Range5_12_1_1_1_1_1_1_1_1_1_1_1_1_1" rangeCreator="" othersAccessPermission="edit"/>
    <arrUserId title="Range4_2_1_1_2_1_1_2_1_1_1_1_1_1_1_1_1_1_1_1_1_1_1_1_1_1_1_1_1" rangeCreator="" othersAccessPermission="edit"/>
    <arrUserId title="Range4_1_1_1_2_1_1_1_1_1_1_1_1_1_1_2_1_1_1_1_1_1_1_1_1_1_2_1_1_1_1_1_1" rangeCreator="" othersAccessPermission="edit"/>
    <arrUserId title="Range5_1_1_1_2_1_1_1_1_1_1_1_1_1_1_1_1_1_1_1_1_1_1_1_1_1_1_1_1_1_2_1" rangeCreator="" othersAccessPermission="edit"/>
    <arrUserId title="Range4_3_1_1_2_1_1_2_1_1_1_1_1_1_1_1_1_1_1_1_1_1_1_1_1_2_1_1_1_1_1" rangeCreator="" othersAccessPermission="edit"/>
    <arrUserId title="Range4_4_1_1_2_1_1_1_1_1_1_1_1_1_1_2_1_1_1_1_1_1_1_1_1_1_2_1_1_1_1" rangeCreator="" othersAccessPermission="edit"/>
    <arrUserId title="Range4_1_1_1_1_1_1_1_1_1_1_1_2_1_1_1_1_1" rangeCreator="" othersAccessPermission="edit"/>
    <arrUserId title="Range4_5_1_2_1_1_1_1_1_1_1_1_1_1_2_1_1_1_1_1_1_1_1_1_1_2_1_1_1_1_1" rangeCreator="" othersAccessPermission="edit"/>
    <arrUserId title="Range5_2_1_1_2_1_1_2_1_1_1_1_1_1_1_1_1_1_1_1_1_1_1_1_1_1_1_1_1_1_1_1" rangeCreator="" othersAccessPermission="edit"/>
    <arrUserId title="Range5_1_1_1_2_1_1_2_1_1_1_1_1_1_1_1_1_1_1_1_1_1_1_1_1_1_1_1_1_1_1_1_1" rangeCreator="" othersAccessPermission="edit"/>
    <arrUserId title="Range4_4_1_1_2_1_1_2_1_1_1_1_1_1_1_1_1_1_1_1_1_1_1_1_1_1_1" rangeCreator="" othersAccessPermission="edit"/>
    <arrUserId title="Range4_4_1_1_2_1_1_1_1_1_1_1_1_1" rangeCreator="" othersAccessPermission="edit"/>
    <arrUserId title="Range5_8_1_1_1_1_1_1_1_1_1_1_1_1" rangeCreator="" othersAccessPermission="edit"/>
    <arrUserId title="Range5_8_1_1_1_1_1_1_1_1_1_1_1_1_1_1" rangeCreator="" othersAccessPermission="edit"/>
    <arrUserId title="Range4_1_1_1_1_1_1_1_1_1_1_1_2_1_1_1_1_1_1" rangeCreator="" othersAccessPermission="edit"/>
    <arrUserId title="Range5_8_1_1_1_1_1_1_1_1_1_1_1_1_1_1_2_1_1" rangeCreator="" othersAccessPermission="edit"/>
    <arrUserId title="Range4_4_1_1_2_1_1_2_1_1_1_1_1_1_1_1_1_1_1_1_1_1_1_1_1_2_1_1_1_1_1" rangeCreator="" othersAccessPermission="edit"/>
    <arrUserId title="Range5_1_1_1_2_1_1_1_1_1_1_1_1_1_1_1_1_1_1_1_1_1_1_1_1_1_1_1_1_1_1" rangeCreator="" othersAccessPermission="edit"/>
    <arrUserId title="Range4_1_1_1_1_1_1_1_1_1_1_1_2_1_1_1_1_1_2" rangeCreator="" othersAccessPermission="edit"/>
    <arrUserId title="Range4_1_1_1_1_1_1_1_1_1_1_1_1_1_1_1_1_1_1_1_1" rangeCreator="" othersAccessPermission="edit"/>
    <arrUserId title="Range4_4_1_1_2_1_1_2_1_1_1_1_1_1_1_1_1_1_1_1_1_1_1_1_1_1_1_1_1_1_1" rangeCreator="" othersAccessPermission="edit"/>
    <arrUserId title="Range4_4_1_1_2_1_1_2_1_1_1_1_1_1_1_1_1_1_1_1_1_1_1_1_1_1_1_1_1_1_1_1" rangeCreator="" othersAccessPermission="edit"/>
    <arrUserId title="Range4_2_1_1_2_1_1_2_1_1_1_1_1_1_1_1_1_1_1_1_1_1_1_1_1" rangeCreator="" othersAccessPermission="edit"/>
    <arrUserId title="Range5_8_1_1_1_1_1_1_1_1_1_1_1_1_1_1_1_2_1" rangeCreator="" othersAccessPermission="edit"/>
    <arrUserId title="Range4_4_1_1_2_1_1_2_1_1_1_1_1_1_1_1_1_1_1_1_1_1_1_1_1_2_1_1_1_1_1_1_1" rangeCreator="" othersAccessPermission="edit"/>
    <arrUserId title="Range4_1_1_1_1_1_1_1_1_1_1_1_2_1_1_1_1_1_1_1" rangeCreator="" othersAccessPermission="edit"/>
    <arrUserId title="Range4_1_1_1_2_1_1_1_1_1_1_1_1_1_1_2_1_1_1_1_1_1_1_1_1_1_2_1_1_1_1_2_2" rangeCreator="" othersAccessPermission="edit"/>
    <arrUserId title="Range5_12_1_1_1_1_1_1_1_1_1_1_1_1_1_1_2" rangeCreator="" othersAccessPermission="edit"/>
    <arrUserId title="Range4_2_1_1_2_1_1_2_1_1_1_1_1_1_1_1_1_1_1_1_1_1_1_1_1_2_1_1_1_1_1_1" rangeCreator="" othersAccessPermission="edit"/>
    <arrUserId title="Range5_2_1_1_2_1_1_2_1_1_1_1_1_1_1_1_1_1_1_1_1_1_1_1_1_2_1_1_1_1_1_1" rangeCreator="" othersAccessPermission="edit"/>
    <arrUserId title="Range4_3_1_1_2_1_1_1_1_1_1_1_1_1_1_2_1_1_1_1_1_1_1_1_1_1_2_1_1_1_1_2_2" rangeCreator="" othersAccessPermission="edit"/>
    <arrUserId title="Range5_7_1_1_1_1_1_1_1_1_1_1_1_1" rangeCreator="" othersAccessPermission="edit"/>
    <arrUserId title="Range5_14_1_1_1_1_1_1_1_1_1_1_1_1_1" rangeCreator="" othersAccessPermission="edit"/>
    <arrUserId title="Range4_1_1_1_2_1_1_1_1_1_1_1_1_1_1_2_1_1_1_1_1_1_1_1_1_1_2_1_1_1_1_2_1_1" rangeCreator="" othersAccessPermission="edit"/>
    <arrUserId title="Range4_1_1_1_1_1_1_1_1_1_1_1_1_1_1_1_1_1_1_1_1_1" rangeCreator="" othersAccessPermission="edit"/>
    <arrUserId title="Range6_1_1_1_1_1_1_1_1_1_1_1_1_1_1_1_2" rangeCreator="" othersAccessPermission="edit"/>
    <arrUserId title="Range4_4_1_1_2_1_1_2_1_1_1_1_1_1_1_1_1_1_1_1_1_1_1_1_1_1_1_1_1_1_1_2_1" rangeCreator="" othersAccessPermission="edit"/>
    <arrUserId title="Range4_1_1_1_2_1_1_1_1_1_1_1_1_1_1_2_1_1_1_1_1_1_1_1_1_1_2_1_1_1_1_1_2_1_1_1" rangeCreator="" othersAccessPermission="edit"/>
    <arrUserId title="Range4_4_1_1_2_1_1_2_1_1_1_1_1_1_1_1_1_1_1_1_1_1_1_1_1_1_1_1_1_1_1_1_2_1" rangeCreator="" othersAccessPermission="edit"/>
    <arrUserId title="Range6_1_1_1_1_1_1_1_1_1_1_1_1_1_1_1_1_1_1" rangeCreator="" othersAccessPermission="edit"/>
    <arrUserId title="Range5_2_1_1_2_1_1_2_1_1_1_1_1_1_1_1_1_1_1_1_1_1_1_1_1_1_1_1_1_2" rangeCreator="" othersAccessPermission="edit"/>
    <arrUserId title="Range4_1_1_1_2_1_1_1_1_1_1_1_1_1_1" rangeCreator="" othersAccessPermission="edit"/>
    <arrUserId title="Range4_1_1_1_2_1_1_2_1_1_1_1_1_1_1_1_1_1_1_1_1_1_1_1_1_2_1_1" rangeCreator="" othersAccessPermission="edit"/>
    <arrUserId title="Range5_2_1_1_2_1_1_2_1_1_1_1_1_1_1_1_1_1_1_1_1_1_1_1_1_2_1_1" rangeCreator="" othersAccessPermission="edit"/>
    <arrUserId title="Range4_2_1_1_2_1_1_2_1_1_1_1_1_1_1_1_1_1_1_1_1_1_1_1_1_1_2" rangeCreator="" othersAccessPermission="edit"/>
    <arrUserId title="Range4_1_1_1_2_1_1_1_1_1_1_1_1_1_1_1_1_1_1_2_1" rangeCreator="" othersAccessPermission="edit"/>
    <arrUserId title="Range4_3_1_1_2_1_1_1_1_1_1_1_1_1_1_2_1_1_1_1_1_1_1_1_1_1_2_1_1_1_1_2_1_1" rangeCreator="" othersAccessPermission="edit"/>
    <arrUserId title="Range4_1_1_1_2_1_1_1_1_1_1_1_1_1_1_2_1_1_1_1_1_1_1_1_1_1_2_1_1_1_1_1_3" rangeCreator="" othersAccessPermission="edit"/>
    <arrUserId title="Range4_3_1_1_2_1_1_1_1_1_1_1_1_1_1_2_1_1_1_1_1_1_1_1_1_1_2_1_1_1_1_3" rangeCreator="" othersAccessPermission="edit"/>
    <arrUserId title="Range4_3_1_1_2_1_1_1_1_1_1_1_1_1_1_2_1_1_1_1_1_1_1_1_1_1_2_1_1_1_1_1_1" rangeCreator="" othersAccessPermission="edit"/>
    <arrUserId title="Range5_1_1_1_2_1_1_1_1_1_1_1_1_1_1_1_1_1_1_1_1_1_1_1_1_1_1_1_1_1_1_1_1_1_2" rangeCreator="" othersAccessPermission="edit"/>
    <arrUserId title="Range4_2_1_1_2_1_1_2_1_1_1_1_1_1_1_1_1_1_1_1_1_1_1_1_1_2_1_1_1_1_1_1_2" rangeCreator="" othersAccessPermission="edit"/>
    <arrUserId title="Range5_12_1_1_1_1_1_1_1_1_1_1_1_1_1_1_1_1" rangeCreator="" othersAccessPermission="edit"/>
    <arrUserId title="Range4_2_1_1_2_1_1_1_1_1_1_1_1_1_1_2_1_1_1_1_1_1_1_1_1_1_2_1_1_1_1_2_1_1_2" rangeCreator="" othersAccessPermission="edit"/>
    <arrUserId title="Range4_1_1_1_2_1_1_1_1_1_1_1_1_1_1_2_1_1_1_1_1_1_1_1_1_1_2_1_1_1_1_2_3" rangeCreator="" othersAccessPermission="edit"/>
    <arrUserId title="Range5_8_1_1_1_1_1_1_1_1_1_1_1_1_1_1_1_1_1" rangeCreator="" othersAccessPermission="edit"/>
    <arrUserId title="Range5_8_1_1_1_1_1_1_1_1_1_1_1_1_1_1_2_3" rangeCreator="" othersAccessPermission="edit"/>
    <arrUserId title="Range4_4_1_1_2_1_1_2_1_1_1_1_1_1_1_1_1_1_1_1_1_1_1_1_1_2_1_1_1_1_1_2_1_2" rangeCreator="" othersAccessPermission="edit"/>
    <arrUserId title="Range5_2_1_1_2_1_1_1_1_1_1_1_1_1_1_1_1_1_1_1_1_1_1_1_1_1_1_1_1_1_1_2" rangeCreator="" othersAccessPermission="edit"/>
    <arrUserId title="Range6_1_1_1_1_1_1_1_1_1_2_1_1_1_1_1_2" rangeCreator="" othersAccessPermission="edit"/>
    <arrUserId title="Range4_4_1_1_2_1_1_1_1_1_1_1_1_1_1_2_1_1_1_1_1_1_1_1_1_1_2_1_1_1_1_1_1_1" rangeCreator="" othersAccessPermission="edit"/>
    <arrUserId title="Range5_9_1_1_1_1_1_1_1_1_1_1_1_3" rangeCreator="" othersAccessPermission="edit"/>
    <arrUserId title="Range5_2_1_1_2_1_1_2_1_1_1_1_1_1_1_1_1_1_1_1_1_1_1_1_1_1_1_1_1_1_1_1_1_3" rangeCreator="" othersAccessPermission="edit"/>
    <arrUserId title="Range5_1_1_1_2_1_1_1_1_1_1_1_1_1_1_2" rangeCreator="" othersAccessPermission="edit"/>
    <arrUserId title="Range4_5_1_2_1_1_1_1_1_1_1_1_1_1" rangeCreator="" othersAccessPermission="edit"/>
    <arrUserId title="Range4_1_1_1_1_1_1_1_1_1_1_1_2_1_1_1_1_1_3_2" rangeCreator="" othersAccessPermission="edit"/>
    <arrUserId title="Range4_1_1_1_2_1_1_1_1_1_1_1_1_1_1_2_1_1_1_1_1_1_1_1_1_1_2_1_1_1_1_1_1_2_2" rangeCreator="" othersAccessPermission="edit"/>
    <arrUserId title="Range4_1_1_1_2_1_1_2_1_1_1_1_1_1_1_1_1_1_1_1_1_1_1_1_1_2_1_1_1_1_1" rangeCreator="" othersAccessPermission="edit"/>
    <arrUserId title="Range5_1_1_1_2_1_1_1_1_1_1_1_1_1_1_1_1_1_1_1_1_1_1_1_1_1_1_1_1_1_2_3_2" rangeCreator="" othersAccessPermission="edit"/>
    <arrUserId title="Range4_1_1_1_1_1_1_1_1_1_1_1_2_1_1_1_1_2_2_1" rangeCreator="" othersAccessPermission="edit"/>
    <arrUserId title="Range4_2_1_1_2_1_1_2_1_1_1_1_1_1_1_1_1_1_1_1_1_1_1_1_1_2_1_1_1_1_3_1" rangeCreator="" othersAccessPermission="edit"/>
    <arrUserId title="Range5_2_1_1_2_1_1_2_1_1_1_1_1_1_1_1_1_1_1_1_1_1_1_1_1_2_1_1_1_1_1_1_2" rangeCreator="" othersAccessPermission="edit"/>
    <arrUserId title="Range4_3_1_1_2_1_1_1_1_1_1_1_1_1_1_2_1_1_1_1_1_1_1_1_1_1_2_1_1_1_1_4_1" rangeCreator="" othersAccessPermission="edit"/>
    <arrUserId title="Range5_7_1_1_1_1_1_1_1_1_1_1_1_1_1_2" rangeCreator="" othersAccessPermission="edit"/>
    <arrUserId title="Range5_14_1_1_1_1_1_1_1_1_1_1_1_1_1_1_2" rangeCreator="" othersAccessPermission="edit"/>
    <arrUserId title="Range4_1_1_1_2_1_1_1_1_1_1_1_1_1_1_2_1_1_1_1_1_1_1_1_1_1_2_1_1_1_1_2_1_1_1" rangeCreator="" othersAccessPermission="edit"/>
    <arrUserId title="Range4_1_1_1_1_1_1_1_1_1_1_1_1_1_1_1_1_1_1_1_2_1" rangeCreator="" othersAccessPermission="edit"/>
    <arrUserId title="Range6_1_1_1_1_1_1_1_1_1_1_1_1_1_1_1_1_2" rangeCreator="" othersAccessPermission="edit"/>
    <arrUserId title="Range4_4_1_1_2_1_1_2_1_1_1_1_1_1_1_1_1_1_1_1_1_1_1_1_1_1_1_1_1_1_1_2_1_2" rangeCreator="" othersAccessPermission="edit"/>
    <arrUserId title="Range4_1_1_1_2_1_1_1_1_1_1_1_1_1_1_2_1_1_1_1_1_1_1_1_1_1_2_1_1_1_1_1_2_1" rangeCreator="" othersAccessPermission="edit"/>
    <arrUserId title="Range4_4_1_1_2_1_1_2_1_1_1_1_1_1_1_1_1_1_1_1_1_1_1_1_1_1_1_1_1_1_1_1_2_1_2" rangeCreator="" othersAccessPermission="edit"/>
    <arrUserId title="Range6_1_1_1_1_1_1_1_1_1_1_1_1_1_1_1_1_2_1_2" rangeCreator="" othersAccessPermission="edit"/>
    <arrUserId title="Range5_1_1_1_2_1_1_1_1_1_1_1_1_1_1_1_2" rangeCreator="" othersAccessPermission="edit"/>
    <arrUserId title="Range4_3_1_1_2_1_1_2_1_1_1_1_1_1_1_1_1_1_1_1_1_1_1_1_1_2_1_1_1_1" rangeCreator="" othersAccessPermission="edit"/>
    <arrUserId title="Range4_2_1_1_2_1_1_2_1_1_1_1_1_1_1_1_1_1_1_1_1_1_1_1_1_1_1_2" rangeCreator="" othersAccessPermission="edit"/>
    <arrUserId title="Range4_1_1_1_2_1_1_1_1_1_1_1_1_1_1_2_1_1_1_1_1_1_1_1_1_1_2_1_1_1_1_5" rangeCreator="" othersAccessPermission="edit"/>
    <arrUserId title="Range5_8_1_1_1_1_1_1_1_1_1_1_1_1_1_1_1_2_1_2" rangeCreator="" othersAccessPermission="edit"/>
    <arrUserId title="Range5_8_1_1_1_1_1_1_1_1_1_1_1_1_1_1_1_1_3_1" rangeCreator="" othersAccessPermission="edit"/>
    <arrUserId title="Range5_1_1_1_2_1_1_2_1_1_1_1_1_1_1_1_1_1_1_1_1_1_1_1_1_2_1_1_1_1_1" rangeCreator="" othersAccessPermission="edit"/>
    <arrUserId title="Range5_8_1_1_1_1_1_1_1_1_1_1_1_1_1_1_2_2_2" rangeCreator="" othersAccessPermission="edit"/>
    <arrUserId title="Range4_1_1_1_2_1_1_2_1_1_1_1_1_1_1_1_1_1_1_1_1_1_1_1_1_2_1_1_1_1_1_1_2" rangeCreator="" othersAccessPermission="edit"/>
    <arrUserId title="Range5_1_1_1_2_1_1_2_1_1_1_1_1_1_1_1_1_1_1_1_1_1_1_1_1_2_1_1_1_1_1_1_2" rangeCreator="" othersAccessPermission="edit"/>
    <arrUserId title="Range4_2_1_1_2_1_1_1_1_1_1_1_1_1_1_2_1_1_1_1_1_1_1_1_1_1_2_1_1_1_1_2" rangeCreator="" othersAccessPermission="edit"/>
    <arrUserId title="Range5_3_1_1_1_1_1_1_1_1_1_1_1_1_1_1" rangeCreator="" othersAccessPermission="edit"/>
    <arrUserId title="Range5_12_1_1_1_1_1_1_1_1_1_1_1_1_1_1_3" rangeCreator="" othersAccessPermission="edit"/>
    <arrUserId title="Range5_9_1_1_1_1_1_1_1_1_1_1_1_1" rangeCreator="" othersAccessPermission="edit"/>
    <arrUserId title="Range5_9_1_1_1_1_1_1_1_1_1_1_1_1_1_1_1_2" rangeCreator="" othersAccessPermission="edit"/>
    <arrUserId title="Range4_4_1_1_2_1_1_2_1_1_1_1_1_1_1_1_1_1_1_1_1_1_1_1_1_1_1_1_1_1_1_1_1_2" rangeCreator="" othersAccessPermission="edit"/>
    <arrUserId title="Range4_4_1_1_2_1_1_1_1_1_1_1_1_1_1_2_1_1_1_1_1_1_1_1_1_1_2_1_1_1_1_2_2" rangeCreator="" othersAccessPermission="edit"/>
    <arrUserId title="Range4_5_1_2_1_1_1_1_1_1_1_1_1_1_2_1_1_1_1_1_1_1_1_1_1_2_1_1_1_1_1_1_1" rangeCreator="" othersAccessPermission="edit"/>
    <arrUserId title="Range4_4_1_1_2_1_1_1_1_1_1_1_1_1_1_2_1_1_1_1_1_1_1_1_1_1_2_1_1_1_1_1_1_1_1_2" rangeCreator="" othersAccessPermission="edit"/>
    <arrUserId title="Range5_9_1_1_1_1_1_1_1_1_1_1_1_1_1_1" rangeCreator="" othersAccessPermission="edit"/>
    <arrUserId title="Range5_2_1_1_2_1_1_2_1_1_1_1_1_1_1_1_1_1_1_1_1_1_1_1_1_1_1_1_1_1_2" rangeCreator="" othersAccessPermission="edit"/>
    <arrUserId title="Range4_4_1_1_2_1_1_1_1_1_1_1_1_1_1_2" rangeCreator="" othersAccessPermission="edit"/>
    <arrUserId title="Range4_2_1_1_2_1_1_2_1_1_1_1_1_1_1_1_1_1_1_1_1_1_1_1_1_2_1_1_1" rangeCreator="" othersAccessPermission="edit"/>
    <arrUserId title="Range5_8_1_1_1_1_1_1_1_1_1_1_1_1_1_3" rangeCreator="" othersAccessPermission="edit"/>
    <arrUserId title="Range4_3_1_1_2_1_1_2_1_1_1_1_1_1_1_1_1_1_1_1_1_1_1_1_1_1" rangeCreator="" othersAccessPermission="edit"/>
    <arrUserId title="Range5_8_1_1_1_1_1_1_1_1_1_1_1_1_1_1_4_2" rangeCreator="" othersAccessPermission="edit"/>
    <arrUserId title="Range4_4_1_1_2_1_1_2_1_1_1_1_1_1_1_1_1_1_1_1_1_1_1_1_1_2_1_1_1_1_1_1_2" rangeCreator="" othersAccessPermission="edit"/>
    <arrUserId title="Range4_1_1_1_1_1_1_1_1_1_1_1_2_1_1_1_1_1_1_1_1" rangeCreator="" othersAccessPermission="edit"/>
    <arrUserId title="Range4_1_1_1_2_1_1_1_1_1_1_1_1_1_1_2_1_1_1_1_1_1_1_1_1_1_2_1_1_1_1_2_1_2_2" rangeCreator="" othersAccessPermission="edit"/>
    <arrUserId title="Range5_8_1_1_1_1_1_1_1_1_1_1_1_1_1_1_2_1_1_1" rangeCreator="" othersAccessPermission="edit"/>
    <arrUserId title="Range5_2_1_1_2_1_1_2_1_1_1_1_1_1_1_1_1_1_1_1_1_1_1_1_1_1_2_1" rangeCreator="" othersAccessPermission="edit"/>
    <arrUserId title="Range4_4_1_1_2_1_1_2_1_1_1_1_1_1_1_1_1_1_1_1_1_1_1_1_1_2_1_1_1_1_1_4_2" rangeCreator="" othersAccessPermission="edit"/>
    <arrUserId title="Range4_1_1_1_2_1_1_1_1_1_1_1_1_1_1_2_1_1_1_1_1_1_1_1_1_1_2_1_1_1_1_3_3_2" rangeCreator="" othersAccessPermission="edit"/>
    <arrUserId title="Range5_1_1_1_2_1_1_1_1_1_1_1_1_1_1_1_1_1_1_1_1_1_1_1_1_1_1_1_1_1_1_2_1" rangeCreator="" othersAccessPermission="edit"/>
    <arrUserId title="Range5_8_1_1_1_1_1_1_1_1_1_1_1_1_1_1_3_1_1" rangeCreator="" othersAccessPermission="edit"/>
    <arrUserId title="Range4_1_1_1_1_1_1_1_1_1_1_1_2_1_1_1_1_1_2_1_2" rangeCreator="" othersAccessPermission="edit"/>
    <arrUserId title="Range4_1_1_1_2_1_1_1_1_1_1_1_1_1_1_2_1_1_1_1_1_1_1_1_1_1_2_1_1_1_1_2_1_2_1_2" rangeCreator="" othersAccessPermission="edit"/>
    <arrUserId title="Range4_1_1_1_1_1_1_1_1_1_1_1_1_1_1_1_1_1_1_1_1_1_2" rangeCreator="" othersAccessPermission="edit"/>
    <arrUserId title="Range6_1_1_1_1_1_1_1_1_1_1_1_1_1_1_1_3_1" rangeCreator="" othersAccessPermission="edit"/>
    <arrUserId title="Range4_4_1_1_2_1_1_2_1_1_1_1_1_1_1_1_1_1_1_1_1_1_1_1_1_1_1_1_1_1_1_3_1" rangeCreator="" othersAccessPermission="edit"/>
    <arrUserId title="Range4_1_1_1_2_1_1_1_1_1_1_1_1_1_1_2_1_1_1_1_1_1_1_1_1_1_2_1_1_1_1_1_2_1_1_1_2" rangeCreator="" othersAccessPermission="edit"/>
    <arrUserId title="Range4_4_1_1_2_1_1_2_1_1_1_1_1_1_1_1_1_1_1_1_1_1_1_1_1_1_1_1_1_1_1_1_3_1" rangeCreator="" othersAccessPermission="edit"/>
    <arrUserId title="Range6_1_1_1_1_1_1_1_1_1_1_1_1_1_1_1_1_1_1_2" rangeCreator="" othersAccessPermission="edit"/>
    <arrUserId title="Range5_1_1_1_2_1_1_2_1_1_1_1_1_1_1_1_1_1_1_1_1_1_1_1_1_2_1_1_1_3" rangeCreator="" othersAccessPermission="edit"/>
    <arrUserId title="Range4_1_1_1_2_1_1_1_1_1_1_1_1_1_1_2_1_1_1_1_1_1_1_1_1_1_2_1_1_1_1_4_1" rangeCreator="" othersAccessPermission="edit"/>
    <arrUserId title="Range4_1_1_1_1_1_1_1_1_1_1_1_2_1_1_1_1_3_1_1" rangeCreator="" othersAccessPermission="edit"/>
    <arrUserId title="Range5_8_1_1_1_1_1_1_1_1_1_1_1_1_1_1_1_1_1_1_2" rangeCreator="" othersAccessPermission="edit"/>
    <arrUserId title="Range4_1_1_1_2_1_1_1_1_1_1_1_1_1_1_2_1_1_1_1_1_1_1_1_1_1_2_1_1_1_1_1_1_1_1_1" rangeCreator="" othersAccessPermission="edit"/>
    <arrUserId title="Range5_8_1_1_1_1_1_1_1_1_1_1_1_1_1_1_1_1_1_1_1_2" rangeCreator="" othersAccessPermission="edit"/>
    <arrUserId title="Range4_1_1_1_2_1_1_2_1_1_1_1_1_1_1_1_1_1_1_1_1_1_1_1_1_2_1_1_1_1_2_1_1" rangeCreator="" othersAccessPermission="edit"/>
    <arrUserId title="Range5_1_1_1_2_1_1_2_1_1_1_1_1_1_1_1_1_1_1_1_1_1_1_1_1_2_1_1_1_1_2_1" rangeCreator="" othersAccessPermission="edit"/>
    <arrUserId title="Range5_1_1_1_2_1_1_1_1_1_1_1_1_1_1_1_1_1_1_1_1_1_1_1_1_1_1_1_1_1_2_1_1_1_1" rangeCreator="" othersAccessPermission="edit"/>
    <arrUserId title="Range5_8_1_1_1_1_1_1_1_1_1_1_1_1_1_1_2_1_1_1_1_2" rangeCreator="" othersAccessPermission="edit"/>
    <arrUserId title="Range4_1_1_1_1_1_1_1_1_1_1_1_2_1_1_1_1_2_1_1_1" rangeCreator="" othersAccessPermission="edit"/>
    <arrUserId title="Range4_1_1_1_2_1_1_2_1_1_1_1_1_1_1_1_1_1_1_1_1_1_1_1_1_2_1_1_1_1_1_1_1_2" rangeCreator="" othersAccessPermission="edit"/>
    <arrUserId title="Range4_3_1_1_2_1_1_2_1_1_1_1_1_1_1_1_1_1_1_1_1_1_1_1_1_2_1_1_1_1_1_1_1_1" rangeCreator="" othersAccessPermission="edit"/>
    <arrUserId title="Range5_1_1_1_2_1_1_2_1_1_1_1_1_1_1_1_1_1_1_1_1_1_1_1_1_2_1_1_1_1_1_1_1_1" rangeCreator="" othersAccessPermission="edit"/>
    <arrUserId title="Range4_5_1_2_1_1_1_1_1_1_1_1_1_1_2_1_1_1_1_1_1_1_1_1_1_2_1_1_1_1_3_1" rangeCreator="" othersAccessPermission="edit"/>
    <arrUserId title="Range4_2_1_1_2_1_1_1_1_1_1_1_1_1_1_2_1_1_1_1_1_1_1_1_1_1_2_1_1_1_1_3_1" rangeCreator="" othersAccessPermission="edit"/>
    <arrUserId title="Range4_4_1_1_2_1_1_1_1_1_1_1_1_1_1_2_1_1_1_1_1_1_1_1_1_1_2_1_1_1_1_3_1" rangeCreator="" othersAccessPermission="edit"/>
    <arrUserId title="Range5_3_1_1_1_1_1_1_1_1_1_1_1_1_1_1_1_1" rangeCreator="" othersAccessPermission="edit"/>
    <arrUserId title="Range5_8_1_1_1_1_1_1_1_1_1_1_1_1_1_1_3_1_1_1_2" rangeCreator="" othersAccessPermission="edit"/>
    <arrUserId title="Range5_12_1_1_1_1_1_1_1_1_1_1_1_1_1_1_1_1_1_1" rangeCreator="" othersAccessPermission="edit"/>
    <arrUserId title="Range4_1_1_1_1_1_1_1_1_1_1_1_2_1_1_1_1_1_2_1_1_2" rangeCreator="" othersAccessPermission="edit"/>
    <arrUserId title="Range5_9_1_1_1_1_1_1_1_1_1_1_1_1_2_1" rangeCreator="" othersAccessPermission="edit"/>
    <arrUserId title="Range4_1_1_1_2_1_1_1_1_1_1_1_1_1_1_2_1_1_1_1_1_1_1_1_1_1_2_1_1_1_1_3_1_1_1_1_1" rangeCreator="" othersAccessPermission="edit"/>
    <arrUserId title="Range5_9_1_1_1_1_1_1_1_1_1_1_1_1_1_1_1_1_1" rangeCreator="" othersAccessPermission="edit"/>
    <arrUserId title="Range4_5_1_2_1_1_1_1_1_1_1_1_1_1_2_1_1_1_1_1_1_1_1_1_1_2_1_1_1_1_1_2_1" rangeCreator="" othersAccessPermission="edit"/>
    <arrUserId title="Range4_4_1_1_2_1_1_2_1_1_1_1_1_1_1_1_1_1_1_1_1_1_1_1_1_1_1_1_1_1_1_1_1_1_2" rangeCreator="" othersAccessPermission="edit"/>
    <arrUserId title="Range4_5_1_2_1_1_1_1_1_1_1_1_1_1_2_1_1_1_1_1_1_1_1_1_1_2_1_1_1_1_2_1_1" rangeCreator="" othersAccessPermission="edit"/>
    <arrUserId title="Range4_4_1_1_2_1_1_1_1_1_1_1_1_1_1_2_1_1_1_1_1_1_1_1_1_1_2_1_1_1_1_2_1_1" rangeCreator="" othersAccessPermission="edit"/>
    <arrUserId title="Range5_2_1_1_2_1_1_2_1_1_1_1_1_1_1_1_1_1_1_1_1_1_1_1_1_1_1_1_1_1_1_1_2_1" rangeCreator="" othersAccessPermission="edit"/>
    <arrUserId title="Range4_5_1_2_1_1_1_1_1_1_1_1_1_1_2_1_1_1_1_1_1_1_1_1_1_2_1_1_1_1_1_1_1_1_2" rangeCreator="" othersAccessPermission="edit"/>
    <arrUserId title="Range4_2_1_1_2_1_1_1_1_1_1_1_1_1_1_2_1_1_1_1_1_1_1_1_1_1_2_1_1_1_1_1_1_1" rangeCreator="" othersAccessPermission="edit"/>
    <arrUserId title="Range4_4_1_1_2_1_1_1_1_1_1_1_1_1_1_2_1_1_1_1_1_1_1_1_1_1_2_1_1_1_1_1_1_1_1_1_1" rangeCreator="" othersAccessPermission="edit"/>
    <arrUserId title="Range5_1_1_1_2_1_1_2_1_1_1_1_1_1_1_1_1_1_1_1_1_1_1_1_1_1_1_1_1_1_1_1_1_1_1" rangeCreator="" othersAccessPermission="edit"/>
    <arrUserId title="Range5_9_1_1_1_1_1_1_1_1_1_1_1_1_1_1_2_2" rangeCreator="" othersAccessPermission="edit"/>
    <arrUserId title="Range5_9_1_1_1_1_1_1_1_1_1_1_1_1_1_2_1_1" rangeCreator="" othersAccessPermission="edit"/>
    <arrUserId title="Range4_1_1_1_2_1_1_1_1_1_1_1_1_1_2_2" rangeCreator="" othersAccessPermission="edit"/>
    <arrUserId title="Range4_4_1_1_2_1_1_1_1_1_1_1_1_1_1_1_2" rangeCreator="" othersAccessPermission="edit"/>
    <arrUserId title="Range4_1_1_1_1_1_1_1_1_1_1_1_2_1_1_1_2" rangeCreator="" othersAccessPermission="edit"/>
    <arrUserId title="Range4_2_1_1_2_1_1_2_1_1_1_1_1_1_1_1_1_1_1_1_1_1_1_1_1_2_1_1_1_2_1" rangeCreator="" othersAccessPermission="edit"/>
    <arrUserId title="Range5_1_1_1_2_1_1_2_1_1_1_1_1_1_1_1_1_1_1_1_1_1_1_1_1_2_1_1_1_2_1" rangeCreator="" othersAccessPermission="edit"/>
    <arrUserId title="Range5_8_1_1_1_1_1_1_1_1_1_1_1_1_1_2_2" rangeCreator="" othersAccessPermission="edit"/>
    <arrUserId title="Range4_2_1_1_2_1_1_2_1_1_1_1_1_1_1_1_1_1_1_1_1_1_1_1_1_1_2_2" rangeCreator="" othersAccessPermission="edit"/>
    <arrUserId title="Range4_5_1_2_1_1_1_1_1_1_1_1_1_2_2" rangeCreator="" othersAccessPermission="edit"/>
    <arrUserId title="Range4_4_1_1_2_1_1_2_1_1_1_1_1_1_1_1_1_1_1_1_1_1_1_1_1_1_1_1_2" rangeCreator="" othersAccessPermission="edit"/>
    <arrUserId title="Range5_2_1_1_2_1_1_2_1_1_1_1_1_1_1_1_1_1_1_1_1_1_1_1_1_1_1_2_2" rangeCreator="" othersAccessPermission="edit"/>
    <arrUserId title="Range5_12_1_1_1_1_1_1_1_1_1_1_1_1_2" rangeCreator="" othersAccessPermission="edit"/>
    <arrUserId title="Range4_2_1_1_2_1_1_2_1_1_1_1_1_1_1_1_1_1_1_1_1_1_1_1_1_1_1_1_2" rangeCreator="" othersAccessPermission="edit"/>
    <arrUserId title="Range5_9_1_1_1_1_1_1_1_1_1_1_1_1_2" rangeCreator="" othersAccessPermission="edit"/>
    <arrUserId title="Range4_1_1_1_2_1_1_1_1_1_1_1_1_1_1_2_1_1_1_1_1_1_1_1_1_1_2_1_1_1_1_3_1_2" rangeCreator="" othersAccessPermission="edit"/>
    <arrUserId title="Range5_1_1_1_2_1_1_1_1_1_1_1_1_1_1_1_1_1_1_1_1_1_1_1_1_1_1_1_1_1_2_2" rangeCreator="" othersAccessPermission="edit"/>
    <arrUserId title="Range4_1_1_1_2_1_1_2_1_1_1_1_1_1_1_1_1_1_1_1_1_1_1_1_1_1_1_1_1_1_1_2_2" rangeCreator="" othersAccessPermission="edit"/>
    <arrUserId title="Range4_1_1_1_2_1_1_1_1_1_1_1_1_1_1_2_1_1_1_1_1_1_1_1_1_1_2_1_1_1_1" rangeCreator="" othersAccessPermission="edit"/>
    <arrUserId title="Range5_1_1_1_2_1_1_1_1_1_1_1_1_1_1_1_1_1_1_1_1_1_1_1_1_1_1_1_1_1_2_1_1" rangeCreator="" othersAccessPermission="edit"/>
    <arrUserId title="Range4_3_1_1_2_1_1_1_1_1_1_1_1_1_1_2_1_1_1_1_1_1_1_1_1_1_2_1_1_1_1_3_1" rangeCreator="" othersAccessPermission="edit"/>
    <arrUserId title="Range4_1_1_1_2_1_1_2_1_1_1_1_1_1_1_1_1_1_1_1_1_1_1_1_1_1_1_1_1_1_1_2_1_2" rangeCreator="" othersAccessPermission="edit"/>
    <arrUserId title="Range4_3_1_1_2_1_1_1_1_1_1_1_1_1_1_2_1_1_1_1_1_1_1_1_1_1_2_1_1_1_1_1_1_2" rangeCreator="" othersAccessPermission="edit"/>
    <arrUserId title="Range5_8_1_1_1_1_1_1_1_1_1_1_1_1_1_1_1_1" rangeCreator="" othersAccessPermission="edit"/>
    <arrUserId title="Range5_1_1_1_2_1_1_2_1_1_1_1_1_1_1_1_1_1_1_1_1_1_1_1_1_2_1_1_1_1_1_2" rangeCreator="" othersAccessPermission="edit"/>
    <arrUserId title="Range5_2_1_1_2_1_1_2_1_1_1_1_1_1_1_1_1_1_1_1_1_1_1_1_1_1" rangeCreator="" othersAccessPermission="edit"/>
    <arrUserId title="Range4_1_1_1_2_1_1_1_1_1_1_1_1_1_1_2_1_1_1_1_1_1_1_1_1_1_2_1_1_1_1_3" rangeCreator="" othersAccessPermission="edit"/>
    <arrUserId title="Range5_11_1_1_1_1_1_1_1_1_1_1_1_1_1" rangeCreator="" othersAccessPermission="edit"/>
    <arrUserId title="Range4_1_1_1_2_1_1_2_1_1_1_1_1_1_1_1_1_1_1_1_1_1_1_1_1_1_1_1_1_1_1_2_2_1" rangeCreator="" othersAccessPermission="edit"/>
    <arrUserId title="Range4_2_1_1_2_1_1_1_1_1_1_1_1_1_1_2_1_1_1_1_1_1_1_1_1_1_2_1_1_1_1_2_2" rangeCreator="" othersAccessPermission="edit"/>
    <arrUserId title="Range4_3_1_1_2_1_1_1_1_1_1_1_1_1_1_2_1_1_1_1_1_1_1_1_1_1_2_1_1_1_1_1_2" rangeCreator="" othersAccessPermission="edit"/>
    <arrUserId title="Range4_1_1_1_2_1_1_1_1_1_1_1_1_1_1_1" rangeCreator="" othersAccessPermission="edit"/>
    <arrUserId title="Range4_3_1_1_2_1_1_2_1_1_1_1_1_1_1_1_1_1_1_1_1_1_1_1_1_2_1_1" rangeCreator="" othersAccessPermission="edit"/>
    <arrUserId title="Range4_1_1_1_2_1_1_1_1_1_1_1_1_1_1_2_1_1_1_1_1_1_1_1_1_1_2_1_1_1_1_4_2" rangeCreator="" othersAccessPermission="edit"/>
    <arrUserId title="Range5_8_1_1_1_1_1_1_1_1_1_1_1_1_1_1_1" rangeCreator="" othersAccessPermission="edit"/>
    <arrUserId title="Range5_8_1_1_1_1_1_1_1_1_1_1_1_1_1_1_1_1_2_1" rangeCreator="" othersAccessPermission="edit"/>
    <arrUserId title="Range5_1_1_1_2_1_1_2_1_1_1_1_1_1_1_1_1_1_1_1_1_1_1_1_1_2_1_1_1_1_2" rangeCreator="" othersAccessPermission="edit"/>
    <arrUserId title="Range5_8_1_1_1_1_1_1_1_1_1_1_1_1_1_1_2_1_1_2" rangeCreator="" othersAccessPermission="edit"/>
    <arrUserId title="Range5_2_1_1_2_1_1_2_1_1_1_1_1_1_1_1_1_1_1_1_1_1_1_1_1_1_1" rangeCreator="" othersAccessPermission="edit"/>
    <arrUserId title="Range4_4_1_1_2_1_1_2_1_1_1_1_1_1_1_1_1_1_1_1_1_1_1_1_1_2_1_1_1_1_1_3_1" rangeCreator="" othersAccessPermission="edit"/>
    <arrUserId title="Range4_1_1_1_2_1_1_1_1_1_1_1_1_1_1_2_1_1_1_1_1_1_1_1_1_1_2_1_1_1_1_3_2" rangeCreator="" othersAccessPermission="edit"/>
    <arrUserId title="Range5_2_1_1_2_1_1_1_1_1_1_1_1_1_1_1_1_1_1_1_1_1_1_1_1_1_1_1_1_1_1_1_1" rangeCreator="" othersAccessPermission="edit"/>
    <arrUserId title="Range5_11_1_1_1_1_1_1_1_1_1_1_1_1_1_1" rangeCreator="" othersAccessPermission="edit"/>
    <arrUserId title="Range6_1_1_1_1_1_1_1_1_1_2_1_1_1_1_1_1_1" rangeCreator="" othersAccessPermission="edit"/>
    <arrUserId title="Range4_1_1_1_2_1_1_2_1_1_1_1_1_1_1_1_1_1_1_1_1_1_1_1_1_1_1_1_1_1_1_2_3" rangeCreator="" othersAccessPermission="edit"/>
    <arrUserId title="Range4_4_1_1_2_1_1_1_1_1_1_1_1_1_1_2_1_1_1_1_1_1_1_1_1_1_2_1_1_1_1_1_2_1" rangeCreator="" othersAccessPermission="edit"/>
    <arrUserId title="Range4_2_1_1_2_1_1_1_1_1_1_1_1_1_1_2_1_1_1_1_1_1_1_1_1_1_2_1_1_1_1_2_3" rangeCreator="" othersAccessPermission="edit"/>
    <arrUserId title="Range5_9_1_1_1_1_1_1_1_1_1_1_1_2" rangeCreator="" othersAccessPermission="edit"/>
    <arrUserId title="Range4_3_1_1_2_1_1_1_1_1_1_1_1_1_1_2_1_1_1_1_1_1_1_1_1_1_2_1_1_1_1_1_3" rangeCreator="" othersAccessPermission="edit"/>
    <arrUserId title="Range5_2_1_1_2_1_1_2_1_1_1_1_1_1_1_1_1_1_1_1_1_1_1_1_1_1_1_1_1_1_1_1_1_1_2" rangeCreator="" othersAccessPermission="edit"/>
    <arrUserId title="Range4_1_1_1_2_1_1_1_1_1_1_1_1_1_1_1_1" rangeCreator="" othersAccessPermission="edit"/>
    <arrUserId title="Range5_1_1_1_2_1_1_1_1_1_1_1_1_1_1_2_1" rangeCreator="" othersAccessPermission="edit"/>
    <arrUserId title="Range4_3_1_1_2_1_1_2_1_1_1_1_1_1_1_1_1_1_1_1_1_1_1_1_1_2_1_1_1" rangeCreator="" othersAccessPermission="edit"/>
    <arrUserId title="Range4_2_1_1_2_1_1_2_1_1_1_1_1_1_1_1_1_1_1_1_1_1_1_1_1_1_3" rangeCreator="" othersAccessPermission="edit"/>
    <arrUserId title="Range4_1_1_1_2_1_1_1_1_1_1_1_1_1_1_2_1_1_1_1_1_1_1_1_1_1_2_1_1_1_1_5_1_1" rangeCreator="" othersAccessPermission="edit"/>
    <arrUserId title="Range5_8_1_1_1_1_1_1_1_1_1_1_1_1_1_1_1_2_2" rangeCreator="" othersAccessPermission="edit"/>
    <arrUserId title="Range5_8_1_1_1_1_1_1_1_1_1_1_1_1_1_1_1_1_3_1_1" rangeCreator="" othersAccessPermission="edit"/>
    <arrUserId title="Range5_1_1_1_2_1_1_2_1_1_1_1_1_1_1_1_1_1_1_1_1_1_1_1_1_2_1_1_1_1_3" rangeCreator="" othersAccessPermission="edit"/>
    <arrUserId title="Range5_8_1_1_1_1_1_1_1_1_1_1_1_1_1_1_2_2_1_1" rangeCreator="" othersAccessPermission="edit"/>
    <arrUserId title="Range4_1_1_1_2_1_1_2_1_1_1_1_1_1_1_1_1_1_1_1_1_1_1_1_1_2_1_1_1_1_1_1_2_1" rangeCreator="" othersAccessPermission="edit"/>
    <arrUserId title="Range5_1_1_1_2_1_1_2_1_1_1_1_1_1_1_1_1_1_1_1_1_1_1_1_1_2_1_1_1_1_1_1_2_1" rangeCreator="" othersAccessPermission="edit"/>
    <arrUserId title="Range4_2_1_1_2_1_1_1_1_1_1_1_1_1_1_2_1_1_1_1_1_1_1_1_1_1_2_1_1_1_1_1_1" rangeCreator="" othersAccessPermission="edit"/>
    <arrUserId title="Range5_3_1_1_1_1_1_1_1_1_1_1_1_1_1_1_2" rangeCreator="" othersAccessPermission="edit"/>
    <arrUserId title="Range5_12_1_1_1_1_1_1_1_1_1_1_1_1_1_1_3_1" rangeCreator="" othersAccessPermission="edit"/>
    <arrUserId title="Range5_9_1_1_1_1_1_1_1_1_1_1_1_1_1_2" rangeCreator="" othersAccessPermission="edit"/>
    <arrUserId title="Range5_9_1_1_1_1_1_1_1_1_1_1_1_1_1_1_1_2_1" rangeCreator="" othersAccessPermission="edit"/>
    <arrUserId title="Range4_4_1_1_2_1_1_2_1_1_1_1_1_1_1_1_1_1_1_1_1_1_1_1_1_1_1_1_1_1_1_1_1_2_1" rangeCreator="" othersAccessPermission="edit"/>
    <arrUserId title="Range4_4_1_1_2_1_1_1_1_1_1_1_1_1_1_2_1_1_1_1_1_1_1_1_1_1_2_1_1_1_1_2_2_1" rangeCreator="" othersAccessPermission="edit"/>
    <arrUserId title="Range4_5_1_2_1_1_1_1_1_1_1_1_1_1_2_1_1_1_1_1_1_1_1_1_1_2_1_1_1_1_1_1_2" rangeCreator="" othersAccessPermission="edit"/>
    <arrUserId title="Range4_4_1_1_2_1_1_1_1_1_1_1_1_1_1_2_1_1_1_1_1_1_1_1_1_1_2_1_1_1_1_1_1_1_2" rangeCreator="" othersAccessPermission="edit"/>
    <arrUserId title="Range5_9_1_1_1_1_1_1_1_1_1_1_1_1_1_1_3" rangeCreator="" othersAccessPermission="edit"/>
    <arrUserId title="Range5_2_1_1_2_1_1_2_1_1_1_1_1_1_1_1_1_1_1_1_1_1_1_1_1_1_1_1_1_2_1" rangeCreator="" othersAccessPermission="edit"/>
    <arrUserId title="Range4_4_1_1_2_1_1_1_1_1_1_1_1_1_2" rangeCreator="" othersAccessPermission="edit"/>
    <arrUserId title="Range4_2_1_1_2_1_1_2_1_1_1_1_1_1_1_1_1_1_1_1_1_1_1_1_1_2_1_1_2" rangeCreator="" othersAccessPermission="edit"/>
    <arrUserId title="Range5_8_1_1_1_1_1_1_1_1_1_1_1_1_2" rangeCreator="" othersAccessPermission="edit"/>
    <arrUserId title="Range4_3_1_1_2_1_1_2_1_1_1_1_1_1_1_1_1_1_1_1_1_1_1_1_1_2" rangeCreator="" othersAccessPermission="edit"/>
    <arrUserId title="Range5_8_1_1_1_1_1_1_1_1_1_1_1_1_1_1_3_2" rangeCreator="" othersAccessPermission="edit"/>
    <arrUserId title="Range4_4_1_1_2_1_1_2_1_1_1_1_1_1_1_1_1_1_1_1_1_1_1_1_1_2_1_1_1_1_1_1_3" rangeCreator="" othersAccessPermission="edit"/>
    <arrUserId title="Range4_1_1_1_1_1_1_1_1_1_1_1_2_1_1_1_1_1_1_1_2_1" rangeCreator="" othersAccessPermission="edit"/>
    <arrUserId title="Range4_1_1_1_2_1_1_1_1_1_1_1_1_1_1_2_1_1_1_1_1_1_1_1_1_1_2_1_1_1_1_2_1_3" rangeCreator="" othersAccessPermission="edit"/>
    <arrUserId title="Range5_8_1_1_1_1_1_1_1_1_1_1_1_1_1_1_2_1_1_2_1" rangeCreator="" othersAccessPermission="edit"/>
    <arrUserId title="Range5_2_1_1_2_1_1_2_1_1_1_1_1_1_1_1_1_1_1_1_1_1_1_1_1_1_2_2" rangeCreator="" othersAccessPermission="edit"/>
    <arrUserId title="Range4_4_1_1_2_1_1_2_1_1_1_1_1_1_1_1_1_1_1_1_1_1_1_1_1_2_1_1_1_1_1_2" rangeCreator="" othersAccessPermission="edit"/>
    <arrUserId title="Range4_1_1_1_2_1_1_1_1_1_1_1_1_1_1_2_1_1_1_1_1_1_1_1_1_1_2_1_1_1_1_3_3_1_1" rangeCreator="" othersAccessPermission="edit"/>
    <arrUserId title="Range5_1_1_1_2_1_1_1_1_1_1_1_1_1_1_1_1_1_1_1_1_1_1_1_1_1_1_1_1_1_1_1_1" rangeCreator="" othersAccessPermission="edit"/>
    <arrUserId title="Range5_8_1_1_1_1_1_1_1_1_1_1_1_1_1_1_3_1_2" rangeCreator="" othersAccessPermission="edit"/>
    <arrUserId title="Range4_1_1_1_1_1_1_1_1_1_1_1_2_1_1_1_1_1_2_2" rangeCreator="" othersAccessPermission="edit"/>
    <arrUserId title="Range4_1_1_1_2_1_1_1_1_1_1_1_1_1_1_2_1_1_1_1_1_1_1_1_1_1_2_1_1_1_1_2_1_2_2_1" rangeCreator="" othersAccessPermission="edit"/>
    <arrUserId title="Range4_1_1_1_1_1_1_1_1_1_1_1_1_1_1_1_1_1_1_1_1_2_1" rangeCreator="" othersAccessPermission="edit"/>
    <arrUserId title="Range6_1_1_1_1_1_1_1_1_1_1_1_1_1_1_1_1" rangeCreator="" othersAccessPermission="edit"/>
    <arrUserId title="Range4_4_1_1_2_1_1_2_1_1_1_1_1_1_1_1_1_1_1_1_1_1_1_1_1_1_1_1_1_1_1_4" rangeCreator="" othersAccessPermission="edit"/>
    <arrUserId title="Range4_1_1_1_2_1_1_1_1_1_1_1_1_1_1_2_1_1_1_1_1_1_1_1_1_1_2_1_1_1_1_1_2_1_1_2_1" rangeCreator="" othersAccessPermission="edit"/>
    <arrUserId title="Range4_4_1_1_2_1_1_2_1_1_1_1_1_1_1_1_1_1_1_1_1_1_1_1_1_1_1_1_1_1_1_1_4" rangeCreator="" othersAccessPermission="edit"/>
    <arrUserId title="Range6_1_1_1_1_1_1_1_1_1_1_1_1_1_1_1_1_1_2_1" rangeCreator="" othersAccessPermission="edit"/>
    <arrUserId title="Range5_1_1_1_2_1_1_2_1_1_1_1_1_1_1_1_1_1_1_1_1_1_1_1_1_2_1_1_1_3_1" rangeCreator="" othersAccessPermission="edit"/>
    <arrUserId title="Range4_1_1_1_2_1_1_1_1_1_1_1_1_1_1_2_1_1_1_1_1_1_1_1_1_1_2_1_1_1_1_4_1_1_1" rangeCreator="" othersAccessPermission="edit"/>
    <arrUserId title="Range4_1_1_1_1_1_1_1_1_1_1_1_2_1_1_1_1_3" rangeCreator="" othersAccessPermission="edit"/>
    <arrUserId title="Range5_8_1_1_1_1_1_1_1_1_1_1_1_1_1_1_1_1_1_1_2_1" rangeCreator="" othersAccessPermission="edit"/>
    <arrUserId title="Range4_1_1_1_2_1_1_1_1_1_1_1_1_1_1_2_1_1_1_1_1_1_1_1_1_1_2_1_1_1_1_1_1_1_1" rangeCreator="" othersAccessPermission="edit"/>
    <arrUserId title="Range5_8_1_1_1_1_1_1_1_1_1_1_1_1_1_1_1_1_1_1_1_1_1" rangeCreator="" othersAccessPermission="edit"/>
    <arrUserId title="Range4_1_1_1_2_1_1_2_1_1_1_1_1_1_1_1_1_1_1_1_1_1_1_1_1_2_1_1_1_1_2" rangeCreator="" othersAccessPermission="edit"/>
    <arrUserId title="Range5_1_1_1_2_1_1_2_1_1_1_1_1_1_1_1_1_1_1_1_1_1_1_1_1_2_1_1_1_1_2_1_1_1" rangeCreator="" othersAccessPermission="edit"/>
    <arrUserId title="Range5_1_1_1_2_1_1_1_1_1_1_1_1_1_1_1_1_1_1_1_1_1_1_1_1_1_1_1_1_1_2_1_1_1" rangeCreator="" othersAccessPermission="edit"/>
    <arrUserId title="Range5_8_1_1_1_1_1_1_1_1_1_1_1_1_1_1_2_1_1_1_2" rangeCreator="" othersAccessPermission="edit"/>
    <arrUserId title="Range4_1_1_1_1_1_1_1_1_1_1_1_2_1_1_1_1_2_1_1" rangeCreator="" othersAccessPermission="edit"/>
    <arrUserId title="Range4_1_1_1_2_1_1_2_1_1_1_1_1_1_1_1_1_1_1_1_1_1_1_1_1_2_1_1_1_1_1_1_1_1_1" rangeCreator="" othersAccessPermission="edit"/>
    <arrUserId title="Range4_3_1_1_2_1_1_2_1_1_1_1_1_1_1_1_1_1_1_1_1_1_1_1_1_2_1_1_1_1_1_1_1" rangeCreator="" othersAccessPermission="edit"/>
    <arrUserId title="Range5_1_1_1_2_1_1_2_1_1_1_1_1_1_1_1_1_1_1_1_1_1_1_1_1_2_1_1_1_1_1_1_1_1_1" rangeCreator="" othersAccessPermission="edit"/>
    <arrUserId title="Range4_5_1_2_1_1_1_1_1_1_1_1_1_1_2_1_1_1_1_1_1_1_1_1_1_2_1_1_1_1_3" rangeCreator="" othersAccessPermission="edit"/>
    <arrUserId title="Range4_2_1_1_2_1_1_1_1_1_1_1_1_1_1_2_1_1_1_1_1_1_1_1_1_1_2_1_1_1_1_3_1_1" rangeCreator="" othersAccessPermission="edit"/>
    <arrUserId title="Range4_4_1_1_2_1_1_1_1_1_1_1_1_1_1_2_1_1_1_1_1_1_1_1_1_1_2_1_1_1_1_3_1_1" rangeCreator="" othersAccessPermission="edit"/>
    <arrUserId title="Range5_3_1_1_1_1_1_1_1_1_1_1_1_1_1_1_1_1_1" rangeCreator="" othersAccessPermission="edit"/>
    <arrUserId title="Range5_8_1_1_1_1_1_1_1_1_1_1_1_1_1_1_3_1_1_2" rangeCreator="" othersAccessPermission="edit"/>
    <arrUserId title="Range5_12_1_1_1_1_1_1_1_1_1_1_1_1_1_1_1_1_1_1_1" rangeCreator="" othersAccessPermission="edit"/>
    <arrUserId title="Range4_1_1_1_1_1_1_1_1_1_1_1_2_1_1_1_1_1_2_1_2_1" rangeCreator="" othersAccessPermission="edit"/>
    <arrUserId title="Range5_9_1_1_1_1_1_1_1_1_1_1_1_1_2_1_1_1" rangeCreator="" othersAccessPermission="edit"/>
    <arrUserId title="Range4_1_1_1_2_1_1_1_1_1_1_1_1_1_1_2_1_1_1_1_1_1_1_1_1_1_2_1_1_1_1_3_1_1_1_1" rangeCreator="" othersAccessPermission="edit"/>
    <arrUserId title="Range5_9_1_1_1_1_1_1_1_1_1_1_1_1_1_1_1_1_1_1" rangeCreator="" othersAccessPermission="edit"/>
    <arrUserId title="Range4_5_1_2_1_1_1_1_1_1_1_1_1_1_2_1_1_1_1_1_1_1_1_1_1_2_1_1_1_1_1_2_1_1" rangeCreator="" othersAccessPermission="edit"/>
    <arrUserId title="Range4_4_1_1_2_1_1_2_1_1_1_1_1_1_1_1_1_1_1_1_1_1_1_1_1_1_1_1_1_1_1_1_1_1_1_1" rangeCreator="" othersAccessPermission="edit"/>
    <arrUserId title="Range4_5_1_2_1_1_1_1_1_1_1_1_1_1_2_1_1_1_1_1_1_1_1_1_1_2_1_1_1_1_2_1" rangeCreator="" othersAccessPermission="edit"/>
    <arrUserId title="Range4_4_1_1_2_1_1_1_1_1_1_1_1_1_1_2_1_1_1_1_1_1_1_1_1_1_2_1_1_1_1_2_1_1_1" rangeCreator="" othersAccessPermission="edit"/>
    <arrUserId title="Range5_2_1_1_2_1_1_2_1_1_1_1_1_1_1_1_1_1_1_1_1_1_1_1_1_1_1_1_1_1_1_1_2_2" rangeCreator="" othersAccessPermission="edit"/>
    <arrUserId title="Range4_5_1_2_1_1_1_1_1_1_1_1_1_1_2_1_1_1_1_1_1_1_1_1_1_2_1_1_1_1_1_1_1_2" rangeCreator="" othersAccessPermission="edit"/>
    <arrUserId title="Range4_2_1_1_2_1_1_1_1_1_1_1_1_1_1_2_1_1_1_1_1_1_1_1_1_1_2_1_1_1_1_1_1_2" rangeCreator="" othersAccessPermission="edit"/>
    <arrUserId title="Range4_4_1_1_2_1_1_1_1_1_1_1_1_1_1_2_1_1_1_1_1_1_1_1_1_1_2_1_1_1_1_1_1_1_1_1_2" rangeCreator="" othersAccessPermission="edit"/>
    <arrUserId title="Range5_1_1_1_2_1_1_2_1_1_1_1_1_1_1_1_1_1_1_1_1_1_1_1_1_1_1_1_1_1_1_1_1_1_2" rangeCreator="" othersAccessPermission="edit"/>
    <arrUserId title="Range5_9_1_1_1_1_1_1_1_1_1_1_1_1_1_1_2_1_1" rangeCreator="" othersAccessPermission="edit"/>
    <arrUserId title="Range5_9_1_1_1_1_1_1_1_1_1_1_1_1_1_2_2" rangeCreator="" othersAccessPermission="edit"/>
    <arrUserId title="Range4_1_1_1_2_1_1_1_1_1_1_1_1_1_2_1_1" rangeCreator="" othersAccessPermission="edit"/>
    <arrUserId title="Range4_2_1_1_2_1_1_1_1_1_1_1_1_1" rangeCreator="" othersAccessPermission="edit"/>
    <arrUserId title="Range5_1_1_1_2_1_1_1_1_1_1_1_1_1_2_1" rangeCreator="" othersAccessPermission="edit"/>
    <arrUserId title="Range4_1_1_1_2_1_1_2_1_1_1_1_1_1_1_1_1_1_1_1_1_1_1_1_1_2_1_1_1_2" rangeCreator="" othersAccessPermission="edit"/>
    <arrUserId title="Range4_3_1_1_2_1_1_2_1_1_1_1_1_1_1_1_1_1_1_1_1_1_1_1_1_2_1_1_2_1" rangeCreator="" othersAccessPermission="edit"/>
    <arrUserId title="Range5_2_1_1_2_1_1_2_1_1_1_1_1_1_1_1_1_1_1_1_1_1_1_1_1_2_1_1_1_1" rangeCreator="" othersAccessPermission="edit"/>
    <arrUserId title="Range4_1_1_1_2_1_1_2_1_1_1_1_1_1_1_1_1_1_1_1_1_1_1_1_1_1" rangeCreator="" othersAccessPermission="edit"/>
    <arrUserId title="Range4_3_1_1_2_1_1_2_1_1_1_1_1_1_1_1_1_1_1_1_1_1_1_1_1_1_1" rangeCreator="" othersAccessPermission="edit"/>
    <arrUserId title="Range4_1_1_1_2_1_1_2_1_1_1_1_1_1_1_1_1_1_1_1_1_1_1_1_1_1_1" rangeCreator="" othersAccessPermission="edit"/>
    <arrUserId title="Range4_3_1_1_2_1_1_2_1_1_1_1_1_1_1_1_1_1_1_1_1_1_1_1_1_1_1_1" rangeCreator="" othersAccessPermission="edit"/>
    <arrUserId title="Range5_2_1_1_2_1_1_2_1_1_1_1_1_1_1_1_1_1_1_1_1_1_1_1_1_1_1_1" rangeCreator="" othersAccessPermission="edit"/>
    <arrUserId title="Range5_12_1_1_1_1_1_1_1_1_1_1" rangeCreator="" othersAccessPermission="edit"/>
    <arrUserId title="Range4_1_1_1_1_1_1_1_1_1_1_1" rangeCreator="" othersAccessPermission="edit"/>
    <arrUserId title="Range5_9_1_1_1_1_1_1_1_1_1_1_1_1_2_2" rangeCreator="" othersAccessPermission="edit"/>
    <arrUserId title="Range4_1_1_1_2_1_1_1_1_1_1_1_1_1_1_2_1_1_1_1_1_1_1_1_1_1_2_1_1_1_1_3_1_1_2" rangeCreator="" othersAccessPermission="edit"/>
    <arrUserId title="Range5_1_1_1_2_1_1_1_1_1_1_1_1_1_1_1_1_1_1_1_1_1_1_1_1_1_1_1_1_1_2_2_1" rangeCreator="" othersAccessPermission="edit"/>
    <arrUserId title="Range4_1_1_1_2_1_1_2_1_1_1_1_1_1_1_1_1_1_1_1_1_1_1_1_1_1_1_1_1_1_1_2_4" rangeCreator="" othersAccessPermission="edit"/>
    <arrUserId title="Range4_1_1_1_2_1_1_1_1_1_1_1_1_1_1_2_1_1_1_1_1_1_1_1_1_1_2_1_1_1_1_1_3_1" rangeCreator="" othersAccessPermission="edit"/>
    <arrUserId title="Range5_1_1_1_2_1_1_1_1_1_1_1_1_1_1_1_1_1_1_1_1_1_1_1_1_1_1_1_1_1_2_1_1_2" rangeCreator="" othersAccessPermission="edit"/>
    <arrUserId title="Range4_3_1_1_2_1_1_1_1_1_1_1_1_1_1_2_1_1_1_1_1_1_1_1_1_1_2_1_1_1_1_3_1_1" rangeCreator="" othersAccessPermission="edit"/>
    <arrUserId title="Range4_1_1_1_2_1_1_2_1_1_1_1_1_1_1_1_1_1_1_1_1_1_1_1_1_1_1_1_1_1_1_2_1_1_1" rangeCreator="" othersAccessPermission="edit"/>
    <arrUserId title="Range4_3_1_1_2_1_1_1_1_1_1_1_1_1_1_2_1_1_1_1_1_1_1_1_1_1_2_1_1_1_1_1_1_1_1" rangeCreator="" othersAccessPermission="edit"/>
    <arrUserId title="Range4_1_1_1_2_1_1_1_1_1_1_1_1_1_1_2_1_1_1_1_1_1_1_1_1_1_2_1_1_1_1_2_4" rangeCreator="" othersAccessPermission="edit"/>
    <arrUserId title="Range5_8_1_1_1_1_1_1_1_1_1_1_1_1_1_1_1_1_1_2" rangeCreator="" othersAccessPermission="edit"/>
    <arrUserId title="Range5_8_1_1_1_1_1_1_1_1_1_1_1_1_1_1_2_3_1" rangeCreator="" othersAccessPermission="edit"/>
    <arrUserId title="Range4_4_1_1_2_1_1_2_1_1_1_1_1_1_1_1_1_1_1_1_1_1_1_1_1_2_1_1_1_1_1_2_2" rangeCreator="" othersAccessPermission="edit"/>
    <arrUserId title="Range5_2_1_1_2_1_1_1_1_1_1_1_1_1_1_1_1_1_1_1_1_1_1_1_1_1_1_1_1_1_3" rangeCreator="" othersAccessPermission="edit"/>
    <arrUserId title="Range6_1_1_1_1_1_1_1_1_1_2_1_1_1_1" rangeCreator="" othersAccessPermission="edit"/>
    <arrUserId title="Range4_4_1_1_2_1_1_1_1_1_1_1_1_1_1_2_1_1_1_1_1_1_1_1_1_1_2_1_1_1_1_1_1_2_1" rangeCreator="" othersAccessPermission="edit"/>
    <arrUserId title="Range5_9_1_1_1_1_1_1_1_1_1_1_1_3_1_1" rangeCreator="" othersAccessPermission="edit"/>
    <arrUserId title="Range5_2_1_1_2_1_1_2_1_1_1_1_1_1_1_1_1_1_1_1_1_1_1_1_1_1_1_1_1_1_1_1_1_2_1" rangeCreator="" othersAccessPermission="edit"/>
    <arrUserId title="Range5_2_1_1_2_1_1_2_1_1_1_1_1_1_1_1_1_1_1_1_1_1_1_1_1_1_1_1_2" rangeCreator="" othersAccessPermission="edit"/>
    <arrUserId title="Range5_1_1_1_2_1_1_1_1_1_1_1_1_1_3" rangeCreator="" othersAccessPermission="edit"/>
    <arrUserId title="Range4_1_1_1_1_1_1_1_1_1_1_1_2" rangeCreator="" othersAccessPermission="edit"/>
    <arrUserId title="Range4_1_1_1_2_1_1_1_1_1_1_1_1_1_1_2_1_1_1_1_1_1_1_1_1_1_2_1_1_1_1_4_2_1" rangeCreator="" othersAccessPermission="edit"/>
    <arrUserId title="Range5_8_1_1_1_1_1_1_1_1_1_1_1_1_1_1_1_3" rangeCreator="" othersAccessPermission="edit"/>
    <arrUserId title="Range5_8_1_1_1_1_1_1_1_1_1_1_1_1_1_1_1_1_2_1_1" rangeCreator="" othersAccessPermission="edit"/>
    <arrUserId title="Range5_1_1_1_2_1_1_2_1_1_1_1_1_1_1_1_1_1_1_1_1_1_1_1_1_2_1_1_1_1_2_2" rangeCreator="" othersAccessPermission="edit"/>
    <arrUserId title="Range5_8_1_1_1_1_1_1_1_1_1_1_1_1_1_1_2_1_2_1" rangeCreator="" othersAccessPermission="edit"/>
    <arrUserId title="Range5_2_1_1_2_1_1_2_1_1_1_1_1_1_1_1_1_1_1_1_1_1_1_1_1_1_1_2_1_1" rangeCreator="" othersAccessPermission="edit"/>
    <arrUserId title="Range4_4_1_1_2_1_1_2_1_1_1_1_1_1_1_1_1_1_1_1_1_1_1_1_1_2_1_1_1_1_1_3_1_1" rangeCreator="" othersAccessPermission="edit"/>
    <arrUserId title="Range4_1_1_1_2_1_1_1_1_1_1_1_1_1_1_2_1_1_1_1_1_1_1_1_1_1_2_1_1_1_1_3_2_1" rangeCreator="" othersAccessPermission="edit"/>
    <arrUserId title="Range5_2_1_1_2_1_1_1_1_1_1_1_1_1_1_1_1_1_1_1_1_1_1_1_1_1_1_1_1_1_1_1_1_1" rangeCreator="" othersAccessPermission="edit"/>
    <arrUserId title="Range5_11_1_1_1_1_1_1_1_1_1_1_1_1_1_1_1" rangeCreator="" othersAccessPermission="edit"/>
    <arrUserId title="Range6_1_1_1_1_1_1_1_1_1_2_1_1_1_1_1_1_1_1" rangeCreator="" othersAccessPermission="edit"/>
    <arrUserId title="Range4_1_1_1_2_1_1_2_1_1_1_1_1_1_1_1_1_1_1_1_1_1_1_1_1_1_1_1_1_1_1_2_3_1" rangeCreator="" othersAccessPermission="edit"/>
    <arrUserId title="Range4_4_1_1_2_1_1_1_1_1_1_1_1_1_1_2_1_1_1_1_1_1_1_1_1_1_2_1_1_1_1_1_2_1_1" rangeCreator="" othersAccessPermission="edit"/>
    <arrUserId title="Range4_2_1_1_2_1_1_1_1_1_1_1_1_1_1_2_1_1_1_1_1_1_1_1_1_1_2_1_1_1_1_2_3_1" rangeCreator="" othersAccessPermission="edit"/>
    <arrUserId title="Range5_9_1_1_1_1_1_1_1_1_1_1_1_2_2" rangeCreator="" othersAccessPermission="edit"/>
    <arrUserId title="Range4_3_1_1_2_1_1_1_1_1_1_1_1_1_1_2_1_1_1_1_1_1_1_1_1_1_2_1_1_1_1_1_3_1" rangeCreator="" othersAccessPermission="edit"/>
    <arrUserId title="Range5_2_1_1_2_1_1_2_1_1_1_1_1_1_1_1_1_1_1_1_1_1_1_1_1_1_1_1_1_1_1_1_1_1_1_1" rangeCreator="" othersAccessPermission="edit"/>
    <arrUserId title="Range4_1_1_1_2_1_1_2_1_1_1_1_1_1_1_1_1_1_1_1_1_1_1_1_1_1_1_1" rangeCreator="" othersAccessPermission="edit"/>
    <arrUserId title="Range5_2_1_1_2_1_1_2_1_1_1_1_1_1_1_1_1_1_1_1_1_1_1_1_1_1_1_2_1_1_1" rangeCreator="" othersAccessPermission="edit"/>
    <arrUserId title="Range4_1_1_1_2_1_1_1_1_1_1_1_1_1_1_1_1_1" rangeCreator="" othersAccessPermission="edit"/>
    <arrUserId title="Range5_1_1_1_2_1_1_1_1_1_1_1_1_1_1_1_1_1" rangeCreator="" othersAccessPermission="edit"/>
    <arrUserId title="Range4_3_1_1_2_1_1_2_1_1_1_1_1_1_1_1_1_1_1_1_1_1_1_1_1_2_1_1_1_1_2_1" rangeCreator="" othersAccessPermission="edit"/>
    <arrUserId title="Range4_1_1_1_1_1_1_1_1_1_1_1_3_1" rangeCreator="" othersAccessPermission="edit"/>
    <arrUserId title="Range4_5_1_2_1_1_1_1_1_1_1_1_1_1_1_1" rangeCreator="" othersAccessPermission="edit"/>
    <arrUserId title="Range4_1_1_1_1_1_1_1_1_1_1_1_2_1_1_1_1_4" rangeCreator="" othersAccessPermission="edit"/>
    <arrUserId title="Range4_1_1_1_2_1_1_1_1_1_1_1_1_1_1_2_1_1_1_1_1_1_1_1_1_1_2_1_1_1_1_1_1_1_2" rangeCreator="" othersAccessPermission="edit"/>
    <arrUserId title="Range4_1_1_1_2_1_1_2_1_1_1_1_1_1_1_1_1_1_1_1_1_1_1_1_1_2_1_1_1_1_3" rangeCreator="" othersAccessPermission="edit"/>
    <arrUserId title="Range5_1_1_1_2_1_1_1_1_1_1_1_1_1_1_1_1_1_1_1_1_1_1_1_1_1_1_1_1_1_2_1_1_2_1" rangeCreator="" othersAccessPermission="edit"/>
    <arrUserId title="Range4_1_1_1_1_1_1_1_1_1_1_1_2_1_1_1_1_2_1" rangeCreator="" othersAccessPermission="edit"/>
    <arrUserId title="Range4_3_1_1_2_1_1_2_1_1_1_1_1_1_1_1_1_1_1_1_1_1_1_1_1_2_1_1_1_1_1_1_2" rangeCreator="" othersAccessPermission="edit"/>
    <arrUserId title="Range4_5_1_2_1_1_1_1_1_1_1_1_1_1_2_1_1_1_1_1_1_1_1_1_1_2_1_1_1_1_4" rangeCreator="" othersAccessPermission="edit"/>
    <arrUserId title="Range4_4_1_1_2_1_1_1_1_1_1_1_1_1_1_2_1_1_1_1_1_1_1_1_1_1_2_1_1_1_1_1_3" rangeCreator="" othersAccessPermission="edit"/>
    <arrUserId title="Range5_8_1_1_1_1_1_1_1_1_1_1_1_1_1_1_3_2_1" rangeCreator="" othersAccessPermission="edit"/>
    <arrUserId title="Range4_1_1_1_1_1_1_1_1_1_1_1_2_1_1_1_1_1_1_2_1" rangeCreator="" othersAccessPermission="edit"/>
    <arrUserId title="Range4_1_1_1_2_1_1_1_1_1_1_1_1_1_1_2_1_1_1_1_1_1_1_1_1_1_2_1_1_1_1_3_1_1_1_2" rangeCreator="" othersAccessPermission="edit"/>
    <arrUserId title="Range4_5_1_2_1_1_1_1_1_1_1_1_1_1_2_1_1_1_1_1_1_1_1_1_1_2_1_1_1_1_1_3" rangeCreator="" othersAccessPermission="edit"/>
    <arrUserId title="Range4_5_1_2_1_1_1_1_1_1_1_1_1_1_2_1_1_1_1_1_1_1_1_1_1_2_1_1_1_1_2_2" rangeCreator="" othersAccessPermission="edit"/>
    <arrUserId title="Range5_2_1_1_2_1_1_2_1_1_1_1_1_1_1_1_1_1_1_1_1_1_1_1_1_1_1_1_1_1_1_1_3" rangeCreator="" othersAccessPermission="edit"/>
    <arrUserId title="Range4_2_1_1_2_1_1_1_1_1_1_1_1_1_1_2_1_1_1_1_1_1_1_1_1_1_2_1_1_1_1_1_2" rangeCreator="" othersAccessPermission="edit"/>
    <arrUserId title="Range5_1_1_1_2_1_1_2_1_1_1_1_1_1_1_1_1_1_1_1_1_1_1_1_1_1_1_1_1_1_1_1_1_2" rangeCreator="" othersAccessPermission="edit"/>
    <arrUserId title="Range5_9_1_1_1_1_1_1_1_1_1_1_1_1_1_3" rangeCreator="" othersAccessPermission="edit"/>
    <arrUserId title="Range4_4_1_1_2_1_1_2_1_1_1_1_1_1_1_1_1_1_1_1_1_1_1_1_1_1_1_2" rangeCreator="" othersAccessPermission="edit"/>
    <arrUserId title="Range5_12_1_1_1_1_1_1_1_1_1_1_1_1_1_2" rangeCreator="" othersAccessPermission="edit"/>
    <arrUserId title="Range4_4_1_1_2_1_1_1_1_1_1_1_1_1_1_2_1" rangeCreator="" othersAccessPermission="edit"/>
    <arrUserId title="Range4_2_1_1_2_1_1_2_1_1_1_1_1_1_1_1_1_1_1_1_1_1_1_1_1_2_1_1_1_1_2" rangeCreator="" othersAccessPermission="edit"/>
    <arrUserId title="Range5_8_1_1_1_1_1_1_1_1_1_1_1_1_1_3_1" rangeCreator="" othersAccessPermission="edit"/>
    <arrUserId title="Range4_3_1_1_2_1_1_2_1_1_1_1_1_1_1_1_1_1_1_1_1_1_1_1_1_2_1" rangeCreator="" othersAccessPermission="edit"/>
    <arrUserId title="Range5_8_1_1_1_1_1_1_1_1_1_1_1_1_1_1_4_1_1" rangeCreator="" othersAccessPermission="edit"/>
    <arrUserId title="Range4_4_1_1_2_1_1_2_1_1_1_1_1_1_1_1_1_1_1_1_1_1_1_1_1_2_1_1_1_1_1_1_1_1_1" rangeCreator="" othersAccessPermission="edit"/>
    <arrUserId title="Range4_1_1_1_1_1_1_1_1_1_1_1_2_1_1_1_1_1_1_1_1_1_1" rangeCreator="" othersAccessPermission="edit"/>
    <arrUserId title="Range4_1_1_1_2_1_1_1_1_1_1_1_1_1_1_2_1_1_1_1_1_1_1_1_1_1_2_1_1_1_1_2_1_1_2_1" rangeCreator="" othersAccessPermission="edit"/>
    <arrUserId title="Range5_8_1_1_1_1_1_1_1_1_1_1_1_1_1_1_2_1_1_2_1_1" rangeCreator="" othersAccessPermission="edit"/>
    <arrUserId title="Range5_2_1_1_2_1_1_2_1_1_1_1_1_1_1_1_1_1_1_1_1_1_1_1_1_1_2_1_1_1" rangeCreator="" othersAccessPermission="edit"/>
    <arrUserId title="Range4_4_1_1_2_1_1_2_1_1_1_1_1_1_1_1_1_1_1_1_1_1_1_1_1_2_1_1_1_1_1_4_1_1" rangeCreator="" othersAccessPermission="edit"/>
    <arrUserId title="Range4_1_1_1_2_1_1_1_1_1_1_1_1_1_1_2_1_1_1_1_1_1_1_1_1_1_2_1_1_1_1_3_3_1_1_1" rangeCreator="" othersAccessPermission="edit"/>
    <arrUserId title="Range5_1_1_1_2_1_1_1_1_1_1_1_1_1_1_1_1_1_1_1_1_1_1_1_1_1_1_1_1_1_1_1_1_2" rangeCreator="" othersAccessPermission="edit"/>
    <arrUserId title="Range5_8_1_1_1_1_1_1_1_1_1_1_1_1_1_1_3_1_2_1" rangeCreator="" othersAccessPermission="edit"/>
    <arrUserId title="Range4_1_1_1_1_1_1_1_1_1_1_1_2_1_1_1_1_1_2_2_1" rangeCreator="" othersAccessPermission="edit"/>
    <arrUserId title="Range4_1_1_1_2_1_1_1_1_1_1_1_1_1_1_2_1_1_1_1_1_1_1_1_1_1_2_1_1_1_1_2_1_2_1_1_1" rangeCreator="" othersAccessPermission="edit"/>
    <arrUserId title="Range4_1_1_1_1_1_1_1_1_1_1_1_1_1_1_1_1_1_1_1_1_1_1_1" rangeCreator="" othersAccessPermission="edit"/>
    <arrUserId title="Range6_1_1_1_1_1_1_1_1_1_1_1_1_1_1_1_1_3" rangeCreator="" othersAccessPermission="edit"/>
    <arrUserId title="Range4_4_1_1_2_1_1_2_1_1_1_1_1_1_1_1_1_1_1_1_1_1_1_1_1_1_1_1_1_1_1_2_2_1" rangeCreator="" othersAccessPermission="edit"/>
    <arrUserId title="Range4_1_1_1_2_1_1_1_1_1_1_1_1_1_1_2_1_1_1_1_1_1_1_1_1_1_2_1_1_1_1_1_2_1_1_1_1_1" rangeCreator="" othersAccessPermission="edit"/>
    <arrUserId title="Range4_4_1_1_2_1_1_2_1_1_1_1_1_1_1_1_1_1_1_1_1_1_1_1_1_1_1_1_1_1_1_1_2_2" rangeCreator="" othersAccessPermission="edit"/>
    <arrUserId title="Range6_1_1_1_1_1_1_1_1_1_1_1_1_1_1_1_1_1_1_1_1" rangeCreator="" othersAccessPermission="edit"/>
    <arrUserId title="Range4_2_1_1_2_1_1_2_1_1_1_1_1_1_1_1_1_1_1_1_1_1_1_1_1_2" rangeCreator="" othersAccessPermission="edit"/>
    <arrUserId title="Range4_4_1_1_2_1_1_2_1_1_1_1_1_1_1_1_1_1_1_1_1_1_1_1_1_2_1_1_1_1_2" rangeCreator="" othersAccessPermission="edit"/>
    <arrUserId title="Range5_8_1_1_1_1_1_1_1_1_1_1_1_1_1_1_1_2_1_1_1" rangeCreator="" othersAccessPermission="edit"/>
    <arrUserId title="Range4_1_1_1_2_1_1_1_1_1_1_1_1_1_1_2_1_1_1_1_1_1_1_1_1_1_2_1_1_1_1_1_1_1_2_1" rangeCreator="" othersAccessPermission="edit"/>
    <arrUserId title="Range4_4_1_1_2_1_1_2_1_1_1_1_1_1_1_1_1_1_1_1_1_1_1_1_1_2_1_1_1_1_1_1_1_1_1_1" rangeCreator="" othersAccessPermission="edit"/>
    <arrUserId title="Range5_1_1_1_2_1_1_1_1_1_1_1_1_1_1_1_1_1_1_1_1_1_1_1_1_1_1_1_1_1_1_1_1_1_1_1" rangeCreator="" othersAccessPermission="edit"/>
    <arrUserId title="Range4_1_1_1_1_1_1_1_1_1_1_1_2_1_1_1_1_1_1_1_1_1_1_1" rangeCreator="" othersAccessPermission="edit"/>
    <arrUserId title="Range4_3_1_1_2_1_1_2_1_1_1_1_1_1_1_1_1_1_1_1_1_1_1_1_1_2_1_1_1_1_1_1_2_1" rangeCreator="" othersAccessPermission="edit"/>
    <arrUserId title="Range4_1_1_1_2_1_1_1_1_1_1_1_1_1_1_2_1_1_1_1_1_1_1_1_1_1_2_1_1_1_1_2_2_1_1" rangeCreator="" othersAccessPermission="edit"/>
    <arrUserId title="Range5_3_1_1_1_1_1_1_1_1_1_1_1_1_1_2_1" rangeCreator="" othersAccessPermission="edit"/>
    <arrUserId title="Range5_12_1_1_1_1_1_1_1_1_1_1_1_1_1_1_2_1_1" rangeCreator="" othersAccessPermission="edit"/>
    <arrUserId title="Range5_2_1_1_2_1_1_2_1_1_1_1_1_1_1_1_1_1_1_1_1_1_1_1_1_1_1_3_1" rangeCreator="" othersAccessPermission="edit"/>
    <arrUserId title="Range4_2_1_1_2_1_1_2_1_1_1_1_1_1_1_1_1_1_1_1_1_1_1_1_1_2_1_1_1_1_1_1_1_1" rangeCreator="" othersAccessPermission="edit"/>
    <arrUserId title="Range4_4_1_1_2_1_1_2_1_1_1_1_1_1_1_1_1_1_1_1_1_1_1_1_1_2_1_1_1_1_1_2_1_1_1" rangeCreator="" othersAccessPermission="edit"/>
    <arrUserId title="Range5_2_1_1_2_1_1_2_1_1_1_1_1_1_1_1_1_1_1_1_1_1_1_1_1_2_1_1_1_1_1_1_1_1" rangeCreator="" othersAccessPermission="edit"/>
    <arrUserId title="Range4_1_1_1_2_1_1_1_1_1_1_1_1_1_1_2_1_1_1_1_1_1_1_1_1_1_2_1_1_1_1_3_1_1_1_2_1" rangeCreator="" othersAccessPermission="edit"/>
    <arrUserId title="Range4_3_1_1_2_1_1_1_1_1_1_1_1_1_1_2_1_1_1_1_1_1_1_1_1_1_2_1_1_1_1_2_2_1" rangeCreator="" othersAccessPermission="edit"/>
    <arrUserId title="Range5_2_1_1_2_1_1_1_1_1_1_1_1_1_1_1_1_1_1_1_1_1_1_1_1_1_1_1_1_1_2_1" rangeCreator="" othersAccessPermission="edit"/>
    <arrUserId title="Range5_7_1_1_1_1_1_1_1_1_1_1_1_1_2" rangeCreator="" othersAccessPermission="edit"/>
    <arrUserId title="Range5_11_1_1_1_1_1_1_1_1_1_1_1_1_1_2_1" rangeCreator="" othersAccessPermission="edit"/>
    <arrUserId title="Range5_14_1_1_1_1_1_1_1_1_1_1_1_1_1_2" rangeCreator="" othersAccessPermission="edit"/>
    <arrUserId title="Range6_1_1_1_1_1_1_1_1_1_2_1_1_1_1_2_1" rangeCreator="" othersAccessPermission="edit"/>
    <arrUserId title="Range4_1_1_1_2_1_1_1_1_1_1_1_1_1_1_2_1_1_1_1_1_1_1_1_1_1_2_1_1_1_1_2_1_1_1_1_1" rangeCreator="" othersAccessPermission="edit"/>
    <arrUserId title="Range4_1_1_1_2_1_1_2_1_1_1_1_1_1_1_1_1_1_1_1_1_1_1_1_1_1_1_1_1_1_1_2_1_1_1_1" rangeCreator="" othersAccessPermission="edit"/>
    <arrUserId title="Range4_1_1_1_1_1_1_1_1_1_1_1_1_1_1_1_1_1_1_1_1_1_1_1_1" rangeCreator="" othersAccessPermission="edit"/>
    <arrUserId title="Range4_4_1_1_2_1_1_1_1_1_1_1_1_1_1_2_1_1_1_1_1_1_1_1_1_1_2_1_1_1_1_1_1_1_1_2_1" rangeCreator="" othersAccessPermission="edit"/>
    <arrUserId title="Range6_1_1_1_1_1_1_1_1_1_1_1_1_1_1_1_2_1_1" rangeCreator="" othersAccessPermission="edit"/>
    <arrUserId title="Range4_2_1_1_2_1_1_1_1_1_1_1_1_1_1_2_1_1_1_1_1_1_1_1_1_1_2_1_1_1_1_2_1_1_1_1" rangeCreator="" othersAccessPermission="edit"/>
    <arrUserId title="Range4_4_1_1_2_1_1_2_1_1_1_1_1_1_1_1_1_1_1_1_1_1_1_1_1_1_1_1_1_1_1_2_1_1_1" rangeCreator="" othersAccessPermission="edit"/>
    <arrUserId title="Range5_9_1_1_1_1_1_1_1_1_1_1_1_2_1_1" rangeCreator="" othersAccessPermission="edit"/>
    <arrUserId title="Range4_1_1_1_2_1_1_1_1_1_1_1_1_1_1_2_1_1_1_1_1_1_1_1_1_1_2_1_1_1_1_1_2_1_1_1_1_1_1" rangeCreator="" othersAccessPermission="edit"/>
    <arrUserId title="Range4_3_1_1_2_1_1_1_1_1_1_1_1_1_1_2_1_1_1_1_1_1_1_1_1_1_2_1_1_1_1_1_1_1_1_1" rangeCreator="" othersAccessPermission="edit"/>
    <arrUserId title="Range4_4_1_1_2_1_1_2_1_1_1_1_1_1_1_1_1_1_1_1_1_1_1_1_1_1_1_1_1_1_1_1_2_1_1_1" rangeCreator="" othersAccessPermission="edit"/>
    <arrUserId title="Range5_2_1_1_2_1_1_2_1_1_1_1_1_1_1_1_1_1_1_1_1_1_1_1_1_1_1_1_1_1_1_1_1_1_1_1_1" rangeCreator="" othersAccessPermission="edit"/>
    <arrUserId title="Range6_1_1_1_1_1_1_1_1_1_1_1_1_1_1_1_1_1_1_1_1_1" rangeCreator="" othersAccessPermission="edit"/>
    <arrUserId title="Range4_1_1_1_2_1_1_2_1_1_1_1_1_1_1_1_1_1_1_1_1_1_1_1_1_1_1_2_1" rangeCreator="" othersAccessPermission="edit"/>
    <arrUserId title="Range4_3_1_1_2_1_1_2_1_1_1_1_1_1_1_1_1_1_1_1_1_1_1_1_1_1_1_1_1" rangeCreator="" othersAccessPermission="edit"/>
    <arrUserId title="Range5_2_1_1_2_1_1_2_1_1_1_1_1_1_1_1_1_1_1_1_1_1_1_1_1_1_1_1_1_1_1_2" rangeCreator="" othersAccessPermission="edit"/>
    <arrUserId title="Range5_12_1_1_1_1_1_1_1_1_1_1_1" rangeCreator="" othersAccessPermission="edit"/>
    <arrUserId title="Range4_1_1_1_2_1_1_1_1_1_1_1_1_1_2_1_1_1" rangeCreator="" othersAccessPermission="edit"/>
    <arrUserId title="Range4_2_1_1_2_1_1_1_1_1_1_1_1_1_1" rangeCreator="" othersAccessPermission="edit"/>
    <arrUserId title="Range5_1_1_1_2_1_1_1_1_1_1_1_1_1_2_1_1" rangeCreator="" othersAccessPermission="edit"/>
    <arrUserId title="Range4_1_1_1_2_1_1_2_1_1_1_1_1_1_1_1_1_1_1_1_1_1_1_1_1_2_1_1_1_2_1" rangeCreator="" othersAccessPermission="edit"/>
    <arrUserId title="Range4_3_1_1_2_1_1_2_1_1_1_1_1_1_1_1_1_1_1_1_1_1_1_1_1_2_1_1_2_1_1" rangeCreator="" othersAccessPermission="edit"/>
    <arrUserId title="Range5_2_1_1_2_1_1_2_1_1_1_1_1_1_1_1_1_1_1_1_1_1_1_1_1_2_1_1_1_1_2" rangeCreator="" othersAccessPermission="edit"/>
    <arrUserId title="Range4_1_1_1_1_1_1_1_1_1_1_1_1_1_1" rangeCreator="" othersAccessPermission="edit"/>
    <arrUserId title="Range4_2_1_1_2_1_1_2_1_1_1_1_1_1_1_1_1_1_1_1_1_1_1_1_1_1_2_1_1" rangeCreator="" othersAccessPermission="edit"/>
    <arrUserId title="Range4_5_1_2_1_1_1_1_1_1_1_1_1_2_1_1" rangeCreator="" othersAccessPermission="edit"/>
    <arrUserId title="Range4_1_1_1_1_1_1_1_1_1_1_1_2_1_1_1_1_1_4" rangeCreator="" othersAccessPermission="edit"/>
    <arrUserId title="Range4_1_1_1_2_1_1_1_1_1_1_1_1_1_1_2_1_1_1_1_1_1_1_1_1_1_2_1_1_1_1_1_1_2_1_1" rangeCreator="" othersAccessPermission="edit"/>
    <arrUserId title="Range4_1_1_1_2_1_1_2_1_1_1_1_1_1_1_1_1_1_1_1_1_1_1_1_1_2_1_1_1_1_1_2" rangeCreator="" othersAccessPermission="edit"/>
    <arrUserId title="Range5_1_1_1_2_1_1_1_1_1_1_1_1_1_1_1_1_1_1_1_1_1_1_1_1_1_1_1_1_1_2_3_1_1" rangeCreator="" othersAccessPermission="edit"/>
    <arrUserId title="Range4_1_1_1_1_1_1_1_1_1_1_1_2_1_1_1_1_2_1_2" rangeCreator="" othersAccessPermission="edit"/>
    <arrUserId title="Range4_3_1_1_2_1_1_2_1_1_1_1_1_1_1_1_1_1_1_1_1_1_1_1_1_2_1_1_1_1_1_2_1" rangeCreator="" othersAccessPermission="edit"/>
    <arrUserId title="Range4_5_1_2_1_1_1_1_1_1_1_1_1_1_2_1_1_1_1_1_1_1_1_1_1_2_1_1_1_1_3_1_1_1" rangeCreator="" othersAccessPermission="edit"/>
    <arrUserId title="Range4_4_1_1_2_1_1_1_1_1_1_1_1_1_1_2_1_1_1_1_1_1_1_1_1_1_2_1_1_1_1_1_3_1" rangeCreator="" othersAccessPermission="edit"/>
    <arrUserId title="Range5_8_1_1_1_1_1_1_1_1_1_1_1_1_1_1_3_2_1_1" rangeCreator="" othersAccessPermission="edit"/>
    <arrUserId title="Range4_1_1_1_1_1_1_1_1_1_1_1_2_1_1_1_1_1_3_1_1" rangeCreator="" othersAccessPermission="edit"/>
    <arrUserId title="Range4_1_1_1_2_1_1_1_1_1_1_1_1_1_1_2_1_1_1_1_1_1_1_1_1_1_2_1_1_1_1_3_1_2_1" rangeCreator="" othersAccessPermission="edit"/>
    <arrUserId title="Range4_5_1_2_1_1_1_1_1_1_1_1_1_1_2_1_1_1_1_1_1_1_1_1_1_2_1_1_1_1_1_1_2_1" rangeCreator="" othersAccessPermission="edit"/>
    <arrUserId title="Range4_5_1_2_1_1_1_1_1_1_1_1_1_1_2_1_1_1_1_1_1_1_1_1_1_2_1_1_1_1_2_1_1_1_1" rangeCreator="" othersAccessPermission="edit"/>
    <arrUserId title="Range5_2_1_1_2_1_1_2_1_1_1_1_1_1_1_1_1_1_1_1_1_1_1_1_1_1_1_1_1_1_1_1_2_1_1_1" rangeCreator="" othersAccessPermission="edit"/>
    <arrUserId title="Range4_2_1_1_2_1_1_1_1_1_1_1_1_1_1_2_1_1_1_1_1_1_1_1_1_1_2_1_1_1_1_1_1_1_1_1" rangeCreator="" othersAccessPermission="edit"/>
    <arrUserId title="Range5_1_1_1_2_1_1_2_1_1_1_1_1_1_1_1_1_1_1_1_1_1_1_1_1_1_1_1_1_1_1_1_1_1_1_1_1" rangeCreator="" othersAccessPermission="edit"/>
    <arrUserId title="Range5_9_1_1_1_1_1_1_1_1_1_1_1_1_1_1_3_1" rangeCreator="" othersAccessPermission="edit"/>
    <arrUserId title="Range4_4_1_1_2_1_1_2_1_1_1_1_1_1_1_1_1_1_1_1_1_1_1_1_1_1_1_1_1_1" rangeCreator="" othersAccessPermission="edit"/>
    <arrUserId title="Range5_12_1_1_1_1_1_1_1_1_1_1_1_2" rangeCreator="" othersAccessPermission="edit"/>
    <arrUserId title="Range4_4_1_1_2_1_1_1_1_1_1_1_1_1_1_1_1_1" rangeCreator="" othersAccessPermission="edit"/>
    <arrUserId title="Range4_2_1_1_2_1_1_2_1_1_1_1_1_1_1_1_1_1_1_1_1_1_1_1_1_2_1_1_1_1_2_1" rangeCreator="" othersAccessPermission="edit"/>
    <arrUserId title="Range5_8_1_1_1_1_1_1_1_1_1_1_1_1_1_2_1_1" rangeCreator="" othersAccessPermission="edit"/>
    <arrUserId title="Range4_3_1_1_2_1_1_2_1_1_1_1_1_1_1_1_1_1_1_1_1_1_1_1_1_1_2_1" rangeCreator="" othersAccessPermission="edit"/>
    <arrUserId title="Range5_8_1_1_1_1_1_1_1_1_1_1_1_1_1_1_4_1_1_1" rangeCreator="" othersAccessPermission="edit"/>
    <arrUserId title="Range4_4_1_1_2_1_1_2_1_1_1_1_1_1_1_1_1_1_1_1_1_1_1_1_1_2_1_1_1_1_1_1_2_1_1" rangeCreator="" othersAccessPermission="edit"/>
    <arrUserId title="Range4_1_1_1_1_1_1_1_1_1_1_1_2_1_1_1_1_1_1_2_1_1" rangeCreator="" othersAccessPermission="edit"/>
    <arrUserId title="Range4_1_1_1_2_1_1_1_1_1_1_1_1_1_1_2_1_1_1_1_1_1_1_1_1_1_2_1_1_1_1_2_3_1_1" rangeCreator="" othersAccessPermission="edit"/>
    <arrUserId title="Range5_8_1_1_1_1_1_1_1_1_1_1_1_1_1_1_2_1_2_1_1" rangeCreator="" othersAccessPermission="edit"/>
    <arrUserId title="Range5_2_1_1_2_1_1_2_1_1_1_1_1_1_1_1_1_1_1_1_1_1_1_1_1_1_3" rangeCreator="" othersAccessPermission="edit"/>
    <arrUserId title="Range4_4_1_1_2_1_1_2_1_1_1_1_1_1_1_1_1_1_1_1_1_1_1_1_1_2_1_1_1_1_1_4_1_1_1" rangeCreator="" othersAccessPermission="edit"/>
    <arrUserId title="Range4_1_1_1_2_1_1_1_1_1_1_1_1_1_1_2_1_1_1_1_1_1_1_1_1_1_2_1_1_1_1_3_4" rangeCreator="" othersAccessPermission="edit"/>
    <arrUserId title="Range5_1_1_1_2_1_1_1_1_1_1_1_1_1_1_1_1_1_1_1_1_1_1_1_1_1_1_1_1_1_1_1_1_2_1" rangeCreator="" othersAccessPermission="edit"/>
    <arrUserId title="Range5_8_1_1_1_1_1_1_1_1_1_1_1_1_1_1_3_1_1_1_1_1" rangeCreator="" othersAccessPermission="edit"/>
    <arrUserId title="Range4_1_1_1_1_1_1_1_1_1_1_1_2_1_1_1_1_1_2_1_1_1_1" rangeCreator="" othersAccessPermission="edit"/>
    <arrUserId title="Range4_1_1_1_2_1_1_1_1_1_1_1_1_1_1_2_1_1_1_1_1_1_1_1_1_1_2_1_1_1_1_2_1_1_2_1_1" rangeCreator="" othersAccessPermission="edit"/>
    <arrUserId title="Range4_1_1_1_1_1_1_1_1_1_1_1_1_1_1_1_1_1_1_1_3" rangeCreator="" othersAccessPermission="edit"/>
    <arrUserId title="Range6_1_1_1_1_1_1_1_1_1_1_1_1_1_1_1_1_2_2" rangeCreator="" othersAccessPermission="edit"/>
    <arrUserId title="Range4_4_1_1_2_1_1_2_1_1_1_1_1_1_1_1_1_1_1_1_1_1_1_1_1_1_1_1_1_1_1_2_2_1_1" rangeCreator="" othersAccessPermission="edit"/>
    <arrUserId title="Range4_1_1_1_2_1_1_1_1_1_1_1_1_1_1_2_1_1_1_1_1_1_1_1_1_1_2_1_1_1_1_1_2_1_2" rangeCreator="" othersAccessPermission="edit"/>
    <arrUserId title="Range4_4_1_1_2_1_1_2_1_1_1_1_1_1_1_1_1_1_1_1_1_1_1_1_1_1_1_1_1_1_1_1_1_2_1_1" rangeCreator="" othersAccessPermission="edit"/>
    <arrUserId title="Range6_1_1_1_1_1_1_1_1_1_1_1_1_1_1_1_1_2_1_1_1" rangeCreator="" othersAccessPermission="edit"/>
    <arrUserId title="Range4_2_1_1_2_1_1_2_1_1_1_1_1_1_1_1_1_1_1_1_1_1_1_1_1_1_1_2_1" rangeCreator="" othersAccessPermission="edit"/>
    <arrUserId title="Range4_4_1_1_2_1_1_2_1_1_1_1_1_1_1_1_1_1_1_1_1_1_1_1_1_2_1_1_1_1_2_1" rangeCreator="" othersAccessPermission="edit"/>
    <arrUserId title="Range5_8_1_1_1_1_1_1_1_1_1_1_1_1_1_1_1_2_2_1" rangeCreator="" othersAccessPermission="edit"/>
    <arrUserId title="Range4_1_1_1_2_1_1_1_1_1_1_1_1_1_1_2_1_1_1_1_1_1_1_1_1_1_2_1_1_1_1_1_1_1_1_1_1_1" rangeCreator="" othersAccessPermission="edit"/>
    <arrUserId title="Range4_4_1_1_2_1_1_2_1_1_1_1_1_1_1_1_1_1_1_1_1_1_1_1_1_2_1_1_1_1_1_1_1_1_1_1_1" rangeCreator="" othersAccessPermission="edit"/>
    <arrUserId title="Range5_1_1_1_2_1_1_1_1_1_1_1_1_1_1_1_1_1_1_1_1_1_1_1_1_1_1_1_1_1_1_1_1_2_1_1" rangeCreator="" othersAccessPermission="edit"/>
    <arrUserId title="Range4_1_1_1_1_1_1_1_1_1_1_1_2_1_1_1_1_1_1_1_2_1_1" rangeCreator="" othersAccessPermission="edit"/>
    <arrUserId title="Range4_3_1_1_2_1_1_2_1_1_1_1_1_1_1_1_1_1_1_1_1_1_1_1_1_2_1_1_1_1_1_1_1_1_1_1" rangeCreator="" othersAccessPermission="edit"/>
    <arrUserId title="Range4_1_1_1_2_1_1_1_1_1_1_1_1_1_1_2_1_1_1_1_1_1_1_1_1_1_2_1_1_1_1_2_2_1_1_1" rangeCreator="" othersAccessPermission="edit"/>
    <arrUserId title="Range5_3_1_1_1_1_1_1_1_1_1_1_1_1_1_2_1_1" rangeCreator="" othersAccessPermission="edit"/>
    <arrUserId title="Range5_12_1_1_1_1_1_1_1_1_1_1_1_1_1_1_2_1_1_1" rangeCreator="" othersAccessPermission="edit"/>
    <arrUserId title="Range5_2_1_1_2_1_1_2_1_1_1_1_1_1_1_1_1_1_1_1_1_1_1_1_1_1_1_4" rangeCreator="" othersAccessPermission="edit"/>
    <arrUserId title="Range4_2_1_1_2_1_1_2_1_1_1_1_1_1_1_1_1_1_1_1_1_1_1_1_1_2_1_1_1_1_1_2" rangeCreator="" othersAccessPermission="edit"/>
    <arrUserId title="Range4_4_1_1_2_1_1_2_1_1_1_1_1_1_1_1_1_1_1_1_1_1_1_1_1_2_1_1_1_1_1_2_2_1" rangeCreator="" othersAccessPermission="edit"/>
    <arrUserId title="Range5_2_1_1_2_1_1_2_1_1_1_1_1_1_1_1_1_1_1_1_1_1_1_1_1_2_1_1_1_1_1_2" rangeCreator="" othersAccessPermission="edit"/>
    <arrUserId title="Range4_1_1_1_2_1_1_1_1_1_1_1_1_1_1_2_1_1_1_1_1_1_1_1_1_1_2_1_1_1_1_3_1_1_2_1" rangeCreator="" othersAccessPermission="edit"/>
    <arrUserId title="Range4_3_1_1_2_1_1_1_1_1_1_1_1_1_1_2_1_1_1_1_1_1_1_1_1_1_2_1_1_1_1_2_3" rangeCreator="" othersAccessPermission="edit"/>
    <arrUserId title="Range5_2_1_1_2_1_1_1_1_1_1_1_1_1_1_1_1_1_1_1_1_1_1_1_1_1_1_1_1_1_3_1" rangeCreator="" othersAccessPermission="edit"/>
    <arrUserId title="Range5_7_1_1_1_1_1_1_1_1_1_1_1_1_1_1_1" rangeCreator="" othersAccessPermission="edit"/>
    <arrUserId title="Range5_11_1_1_1_1_1_1_1_1_1_1_1_1_1_3" rangeCreator="" othersAccessPermission="edit"/>
    <arrUserId title="Range5_14_1_1_1_1_1_1_1_1_1_1_1_1_1_1_1_1" rangeCreator="" othersAccessPermission="edit"/>
    <arrUserId title="Range6_1_1_1_1_1_1_1_1_1_2_1_1_1_1_3" rangeCreator="" othersAccessPermission="edit"/>
    <arrUserId title="Range4_1_1_1_2_1_1_1_1_1_1_1_1_1_1_2_1_1_1_1_1_1_1_1_1_1_2_1_1_1_1_2_1_1_2_1_1_1" rangeCreator="" othersAccessPermission="edit"/>
    <arrUserId title="Range4_1_1_1_2_1_1_2_1_1_1_1_1_1_1_1_1_1_1_1_1_1_1_1_1_1_1_1_1_1_1_2_1_2_1" rangeCreator="" othersAccessPermission="edit"/>
    <arrUserId title="Range4_1_1_1_1_1_1_1_1_1_1_1_1_1_1_1_1_1_1_1_1_2_1_1" rangeCreator="" othersAccessPermission="edit"/>
    <arrUserId title="Range4_4_1_1_2_1_1_1_1_1_1_1_1_1_1_2_1_1_1_1_1_1_1_1_1_1_2_1_1_1_1_1_1_1_2_1" rangeCreator="" othersAccessPermission="edit"/>
    <arrUserId title="Range6_1_1_1_1_1_1_1_1_1_1_1_1_1_1_1_2_1_1_1" rangeCreator="" othersAccessPermission="edit"/>
    <arrUserId title="Range4_2_1_1_2_1_1_1_1_1_1_1_1_1_1_2_1_1_1_1_1_1_1_1_1_1_2_1_1_1_1_2_1" rangeCreator="" othersAccessPermission="edit"/>
    <arrUserId title="Range4_4_1_1_2_1_1_2_1_1_1_1_1_1_1_1_1_1_1_1_1_1_1_1_1_1_1_1_1_1_1_2_2_1_1_1" rangeCreator="" othersAccessPermission="edit"/>
    <arrUserId title="Range5_9_1_1_1_1_1_1_1_1_1_1_1_2_2_1" rangeCreator="" othersAccessPermission="edit"/>
    <arrUserId title="Range4_1_1_1_2_1_1_1_1_1_1_1_1_1_1_2_1_1_1_1_1_1_1_1_1_1_2_1_1_1_1_1_2_1_1_2_1_1" rangeCreator="" othersAccessPermission="edit"/>
    <arrUserId title="Range4_3_1_1_2_1_1_1_1_1_1_1_1_1_1_2_1_1_1_1_1_1_1_1_1_1_2_1_1_1_1_1_1_2_1" rangeCreator="" othersAccessPermission="edit"/>
    <arrUserId title="Range4_4_1_1_2_1_1_2_1_1_1_1_1_1_1_1_1_1_1_1_1_1_1_1_1_1_1_1_1_1_1_1_2_2_1" rangeCreator="" othersAccessPermission="edit"/>
    <arrUserId title="Range5_2_1_1_2_1_1_2_1_1_1_1_1_1_1_1_1_1_1_1_1_1_1_1_1_1_1_1_1_1_1_1_1_1_2_1" rangeCreator="" othersAccessPermission="edit"/>
    <arrUserId title="Range6_1_1_1_1_1_1_1_1_1_1_1_1_1_1_1_1_1_2_1_1" rangeCreator="" othersAccessPermission="edit"/>
    <arrUserId title="Range4_1_1_1_2_1_1_2_1_1_1_1_1_1_1_1_1_1_1_1_1_1_1_1_1_1_1_3" rangeCreator="" othersAccessPermission="edit"/>
    <arrUserId title="Range5_2_1_1_2_1_1_2_1_1_1_1_1_1_1_1_1_1_1_1_1_1_1_1_1_1_1_1_1_2_1_1" rangeCreator="" othersAccessPermission="edit"/>
    <arrUserId title="Range5_12_1_1_1_1_1_1_1_1_1_1_2" rangeCreator="" othersAccessPermission="edit"/>
    <arrUserId title="Range4_1_1_1_2_1_1_1_1_1_1_1_1_1_3" rangeCreator="" othersAccessPermission="edit"/>
    <arrUserId title="Range5_1_1_1_2_1_1_1_1_1_1_1_1_1_3_1" rangeCreator="" othersAccessPermission="edit"/>
    <arrUserId title="Range4_1_1_1_2_1_1_2_1_1_1_1_1_1_1_1_1_1_1_1_1_1_1_1_1_2_1_1_1_2_1_1" rangeCreator="" othersAccessPermission="edit"/>
    <arrUserId title="Range4_3_1_1_2_1_1_2_1_1_1_1_1_1_1_1_1_1_1_1_1_1_1_1_1_2_1_1_3" rangeCreator="" othersAccessPermission="edit"/>
    <arrUserId title="Range5_2_1_1_2_1_1_2_1_1_1_1_1_1_1_1_1_1_1_1_1_1_1_1_1_2_1_1_1_1_2_1" rangeCreator="" othersAccessPermission="edit"/>
    <arrUserId title="Range4_1_1_1_1_1_1_1_1_1_1_1_1" rangeCreator="" othersAccessPermission="edit"/>
    <arrUserId title="Range4_2_1_1_2_1_1_2_1_1_1_1_1_1_1_1_1_1_1_1_1_1_1_1_1_1_1_1_1_1" rangeCreator="" othersAccessPermission="edit"/>
    <arrUserId title="Range4_5_1_2_1_1_1_1_1_1_1_1_1" rangeCreator="" othersAccessPermission="edit"/>
    <arrUserId title="Range4_1_1_1_2_1_1_1_1_1_1_1_1_1_1_1_1_1_1_2_1_1" rangeCreator="" othersAccessPermission="edit"/>
    <arrUserId title="Range5_9_1_1_1_1_1_1_1_1_1_1_1_1_2_1_1_1_1" rangeCreator="" othersAccessPermission="edit"/>
    <arrUserId title="Range4_3_1_1_2_1_1_1_1_1_1_1_1_1_1_2_1_1_1_1_1_1_1_1_1_1_2_1_1_1_1_2_1_1_1" rangeCreator="" othersAccessPermission="edit"/>
    <arrUserId title="Range4_1_1_1_2_1_1_1_1_1_1_1_1_1_1_2_1_1_1_1_1_1_1_1_1_1_2_1_1_1_1_3_1_2_1_1" rangeCreator="" othersAccessPermission="edit"/>
    <arrUserId title="Range4_1_1_1_2_1_1_1_1_1_1_1_1_1_1_2_1_1_1_1_1_1_1_1_1_1_2_1_1_1_1_1_2_2" rangeCreator="" othersAccessPermission="edit"/>
    <arrUserId title="Range5_1_1_1_2_1_1_1_1_1_1_1_1_1_1_1_1_1_1_1_1_1_1_1_1_1_1_1_1_1_2_2_1_1" rangeCreator="" othersAccessPermission="edit"/>
    <arrUserId title="Range4_3_1_1_2_1_1_1_1_1_1_1_1_1_1_2_1_1_1_1_1_1_1_1_1_1_2_1_1_1_1_5" rangeCreator="" othersAccessPermission="edit"/>
    <arrUserId title="Range4_1_1_1_2_1_1_2_1_1_1_1_1_1_1_1_1_1_1_1_1_1_1_1_1_1_1_1_1_1_1_2_2_1_1" rangeCreator="" othersAccessPermission="edit"/>
    <arrUserId title="Range4_3_1_1_2_1_1_1_1_1_1_1_1_1_1_2_1_1_1_1_1_1_1_1_1_1_2_1_1_1_1_1_4" rangeCreator="" othersAccessPermission="edit"/>
    <arrUserId title="Range4_1_1_1_2_1_1_1_1_1_1_1_1_1_1_2_1_1_1_1_1_1_1_1_1_1_2_1_1_1_1_5_1_1_1" rangeCreator="" othersAccessPermission="edit"/>
    <arrUserId title="Range5_1_1_1_2_1_1_1_1_1_1_1_1_1_1_1_1_1_1_1_1_1_1_1_1_1_1_1_1_1_1_1_1_1_1_1_1" rangeCreator="" othersAccessPermission="edit"/>
    <arrUserId title="Range5_1_1_1_2_1_1_1_1_1_1_1_1_1_1_1_1_1_1_1_1_1_1_1_1_1_1_1_1_1_2_1_1_2_1_1" rangeCreator="" othersAccessPermission="edit"/>
    <arrUserId title="Range4_2_1_1_2_1_1_2_1_1_1_1_1_1_1_1_1_1_1_1_1_1_1_1_1_2_1_1_1_1_1_1_1_1_1" rangeCreator="" othersAccessPermission="edit"/>
    <arrUserId title="Range4_3_1_1_2_1_1_1_1_1_1_1_1_1_1_2_1_1_1_1_1_1_1_1_1_1_2_1_1_1_1_3_1_1_1" rangeCreator="" othersAccessPermission="edit"/>
    <arrUserId title="Range5_12_1_1_1_1_1_1_1_1_1_1_1_1_1_1_1_1_2" rangeCreator="" othersAccessPermission="edit"/>
    <arrUserId title="Range4_1_1_1_2_1_1_2_1_1_1_1_1_1_1_1_1_1_1_1_1_1_1_1_1_1_1_1_1_1_1_2_1_1_1_1_1" rangeCreator="" othersAccessPermission="edit"/>
    <arrUserId title="Range4_2_1_1_2_1_1_1_1_1_1_1_1_1_1_2_1_1_1_1_1_1_1_1_1_1_2_1_1_1_1_2_1_1_1_1_1" rangeCreator="" othersAccessPermission="edit"/>
    <arrUserId title="Range4_3_1_1_2_1_1_1_1_1_1_1_1_1_1_2_1_1_1_1_1_1_1_1_1_1_2_1_1_1_1_1_1_1_1_1_1" rangeCreator="" othersAccessPermission="edit"/>
    <arrUserId title="Range4_1_1_1_2_1_1_1_1_1_1_1_1_1_1_2_1_1_1_1_1_1_1_1_1_1_2_1_1_1_1_2_3_1_1_1" rangeCreator="" othersAccessPermission="edit"/>
    <arrUserId title="Range5_8_1_1_1_1_1_1_1_1_1_1_1_1_1_1_1_1_4" rangeCreator="" othersAccessPermission="edit"/>
    <arrUserId title="Range5_8_1_1_1_1_1_1_1_1_1_1_1_1_1_1_1_1_1_1_2_1_1" rangeCreator="" othersAccessPermission="edit"/>
    <arrUserId title="Range5_1_1_1_2_1_1_2_1_1_1_1_1_1_1_1_1_1_1_1_1_1_1_1_1_2_1_1_1_1_1_2_1" rangeCreator="" othersAccessPermission="edit"/>
    <arrUserId title="Range5_8_1_1_1_1_1_1_1_1_1_1_1_1_1_1_2_2_1_1_1" rangeCreator="" othersAccessPermission="edit"/>
    <arrUserId title="Range5_2_1_1_2_1_1_2_1_1_1_1_1_1_1_1_1_1_1_1_1_1_1_1_1_1_2_1_1_1_1" rangeCreator="" othersAccessPermission="edit"/>
    <arrUserId title="Range4_4_1_1_2_1_1_2_1_1_1_1_1_1_1_1_1_1_1_1_1_1_1_1_1_2_1_1_1_1_1_2_1_1_1_1" rangeCreator="" othersAccessPermission="edit"/>
    <arrUserId title="Range4_1_1_1_2_1_1_1_1_1_1_1_1_1_1_2_1_1_1_1_1_1_1_1_1_1_2_1_1_1_1_3_2_1_1" rangeCreator="" othersAccessPermission="edit"/>
    <arrUserId title="Range5_2_1_1_2_1_1_1_1_1_1_1_1_1_1_1_1_1_1_1_1_1_1_1_1_1_1_1_1_1_1_1_1_1_1" rangeCreator="" othersAccessPermission="edit"/>
    <arrUserId title="Range5_11_1_1_1_1_1_1_1_1_1_1_1_1_1_1_1_1" rangeCreator="" othersAccessPermission="edit"/>
    <arrUserId title="Range6_1_1_1_1_1_1_1_1_1_2_1_1_1_1_1_1_1_1_1" rangeCreator="" othersAccessPermission="edit"/>
    <arrUserId title="Range4_1_1_1_2_1_1_2_1_1_1_1_1_1_1_1_1_1_1_1_1_1_1_1_1_1_1_1_1_1_1_2_2_1_1_1" rangeCreator="" othersAccessPermission="edit"/>
    <arrUserId title="Range4_4_1_1_2_1_1_1_1_1_1_1_1_1_1_2_1_1_1_1_1_1_1_1_1_1_2_1_1_1_1_1_1_2_1_1" rangeCreator="" othersAccessPermission="edit"/>
    <arrUserId title="Range4_2_1_1_2_1_1_1_1_1_1_1_1_1_1_2_1_1_1_1_1_1_1_1_1_1_2_1_1_1_1_2_2_1" rangeCreator="" othersAccessPermission="edit"/>
    <arrUserId title="Range5_9_1_1_1_1_1_1_1_1_1_1_1_3_1_1_1" rangeCreator="" othersAccessPermission="edit"/>
    <arrUserId title="Range4_3_1_1_2_1_1_1_1_1_1_1_1_1_1_2_1_1_1_1_1_1_1_1_1_1_2_1_1_1_1_1_2_1" rangeCreator="" othersAccessPermission="edit"/>
    <arrUserId title="Range5_2_1_1_2_1_1_2_1_1_1_1_1_1_1_1_1_1_1_1_1_1_1_1_1_1_1_1_1_1_1_1_1_2_1_1" rangeCreator="" othersAccessPermission="edit"/>
    <arrUserId title="Range4_1_1_1_2_1_1_1_1_1_1_1_1_1_1_1_1_1_1" rangeCreator="" othersAccessPermission="edit"/>
    <arrUserId title="Range5_1_1_1_2_1_1_1_1_1_1_1_1_1_1_1_1_1_1" rangeCreator="" othersAccessPermission="edit"/>
    <arrUserId title="Range4_3_1_1_2_1_1_2_1_1_1_1_1_1_1_1_1_1_1_1_1_1_1_1_1_2_1_1_1_1_2_1_1" rangeCreator="" othersAccessPermission="edit"/>
    <arrUserId title="Range4_5_1_2_1_1_1_1_1_1_1_1_1_1_1_1_1" rangeCreator="" othersAccessPermission="edit"/>
    <arrUserId title="Range4_1_1_1_2_1_1_1_1_1_1_1_1_1_1_2_1_1_1_1_1_1_1_1_1_1_2_1_1_1_1_4_1_1_1_1" rangeCreator="" othersAccessPermission="edit"/>
    <arrUserId title="Range4_1_1_1_1_1_1_1_1_1_1_1_2_1_1_1_1_1_3_1_1_1" rangeCreator="" othersAccessPermission="edit"/>
    <arrUserId title="Range5_8_1_1_1_1_1_1_1_1_1_1_1_1_1_1_1_3_1" rangeCreator="" othersAccessPermission="edit"/>
    <arrUserId title="Range4_1_1_1_2_1_1_1_1_1_1_1_1_1_1_2_1_1_1_1_1_1_1_1_1_1_2_1_1_1_1_1_1_2_1_1_1" rangeCreator="" othersAccessPermission="edit"/>
    <arrUserId title="Range5_8_1_1_1_1_1_1_1_1_1_1_1_1_1_1_1_1_2_1_1_1" rangeCreator="" othersAccessPermission="edit"/>
    <arrUserId title="Range4_1_1_1_2_1_1_2_1_1_1_1_1_1_1_1_1_1_1_1_1_1_1_1_1_2_1_1_1_1_1_1_2_1_1" rangeCreator="" othersAccessPermission="edit"/>
    <arrUserId title="Range5_1_1_1_2_1_1_2_1_1_1_1_1_1_1_1_1_1_1_1_1_1_1_1_1_2_1_1_1_1_2_1_1_1_1" rangeCreator="" othersAccessPermission="edit"/>
    <arrUserId title="Range5_1_1_1_2_1_1_1_1_1_1_1_1_1_1_1_1_1_1_1_1_1_1_1_1_1_1_1_1_1_2_3_1_1_1" rangeCreator="" othersAccessPermission="edit"/>
    <arrUserId title="Range5_8_1_1_1_1_1_1_1_1_1_1_1_1_1_1_2_1_1_1_1_1_1" rangeCreator="" othersAccessPermission="edit"/>
    <arrUserId title="Range4_1_1_1_1_1_1_1_1_1_1_1_2_1_1_1_1_2_2_1_1" rangeCreator="" othersAccessPermission="edit"/>
    <arrUserId title="Range5_2_1_1_2_1_1_2_1_1_1_1_1_1_1_1_1_1_1_1_1_1_1_1_1_1_1_1_2_1" rangeCreator="" othersAccessPermission="edit"/>
    <arrUserId title="Range4_2_1_1_2_1_1_2_1_1_1_1_1_1_1_1_1_1_1_1_1_1_1_1_1_2_1_1_1_1_3_1_1" rangeCreator="" othersAccessPermission="edit"/>
    <arrUserId title="Range4_4_1_1_2_1_1_2_1_1_1_1_1_1_1_1_1_1_1_1_1_1_1_1_1_2_1_1_1_1_1_3_1_1_1" rangeCreator="" othersAccessPermission="edit"/>
    <arrUserId title="Range5_2_1_1_2_1_1_2_1_1_1_1_1_1_1_1_1_1_1_1_1_1_1_1_1_2_1_1_1_1_1_1_1_1_1" rangeCreator="" othersAccessPermission="edit"/>
    <arrUserId title="Range4_1_1_1_2_1_1_1_1_1_1_1_1_1_1_2_1_1_1_1_1_1_1_1_1_1_2_1_1_1_1_3_2_1_1_1" rangeCreator="" othersAccessPermission="edit"/>
    <arrUserId title="Range4_3_1_1_2_1_1_1_1_1_1_1_1_1_1_2_1_1_1_1_1_1_1_1_1_1_2_1_1_1_1_4_1_1" rangeCreator="" othersAccessPermission="edit"/>
    <arrUserId title="Range5_2_1_1_2_1_1_1_1_1_1_1_1_1_1_1_1_1_1_1_1_1_1_1_1_1_1_1_1_1_1_1_1_1_1_1" rangeCreator="" othersAccessPermission="edit"/>
    <arrUserId title="Range5_7_1_1_1_1_1_1_1_1_1_1_1_1_1_1_1_1" rangeCreator="" othersAccessPermission="edit"/>
    <arrUserId title="Range5_11_1_1_1_1_1_1_1_1_1_1_1_1_1_1_1_1_1" rangeCreator="" othersAccessPermission="edit"/>
    <arrUserId title="Range5_14_1_1_1_1_1_1_1_1_1_1_1_1_1_1_1_1_1" rangeCreator="" othersAccessPermission="edit"/>
    <arrUserId title="Range6_1_1_1_1_1_1_1_1_1_2_1_1_1_1_1_1_1_1_1_1" rangeCreator="" othersAccessPermission="edit"/>
    <arrUserId title="Range4_1_1_1_2_1_1_1_1_1_1_1_1_1_1_2_1_1_1_1_1_1_1_1_1_1_2_1_1_1_1_2_1_1_1_1_1_1" rangeCreator="" othersAccessPermission="edit"/>
    <arrUserId title="Range4_1_1_1_2_1_1_2_1_1_1_1_1_1_1_1_1_1_1_1_1_1_1_1_1_1_1_1_1_1_1_2_3_1_1" rangeCreator="" othersAccessPermission="edit"/>
    <arrUserId title="Range4_1_1_1_1_1_1_1_1_1_1_1_1_1_1_1_1_1_1_1_2_1_1" rangeCreator="" othersAccessPermission="edit"/>
    <arrUserId title="Range4_4_1_1_2_1_1_1_1_1_1_1_1_1_1_2_1_1_1_1_1_1_1_1_1_1_2_1_1_1_1_1_2_1_1_1" rangeCreator="" othersAccessPermission="edit"/>
    <arrUserId title="Range6_1_1_1_1_1_1_1_1_1_1_1_1_1_1_1_1_2_1_1_1_1" rangeCreator="" othersAccessPermission="edit"/>
    <arrUserId title="Range4_2_1_1_2_1_1_1_1_1_1_1_1_1_1_2_1_1_1_1_1_1_1_1_1_1_2_1_1_1_1_2_3_1_1" rangeCreator="" othersAccessPermission="edit"/>
    <arrUserId title="Range4_4_1_1_2_1_1_2_1_1_1_1_1_1_1_1_1_1_1_1_1_1_1_1_1_1_1_1_1_1_1_2_1_1_1_1" rangeCreator="" othersAccessPermission="edit"/>
    <arrUserId title="Range5_9_1_1_1_1_1_1_1_1_1_1_1_1_3_1" rangeCreator="" othersAccessPermission="edit"/>
    <arrUserId title="Range4_1_1_1_2_1_1_1_1_1_1_1_1_1_1_2_1_1_1_1_1_1_1_1_1_1_2_1_1_1_1_1_2_2_1" rangeCreator="" othersAccessPermission="edit"/>
    <arrUserId title="Range4_3_1_1_2_1_1_1_1_1_1_1_1_1_1_2_1_1_1_1_1_1_1_1_1_1_2_1_1_1_1_1_3_1_1" rangeCreator="" othersAccessPermission="edit"/>
    <arrUserId title="Range4_4_1_1_2_1_1_2_1_1_1_1_1_1_1_1_1_1_1_1_1_1_1_1_1_1_1_1_1_1_1_1_2_1_1_1_1" rangeCreator="" othersAccessPermission="edit"/>
    <arrUserId title="Range5_2_1_1_2_1_1_2_1_1_1_1_1_1_1_1_1_1_1_1_1_1_1_1_1_1_1_1_1_1_1_1_1_1_1_1_1_1" rangeCreator="" othersAccessPermission="edit"/>
    <arrUserId title="Range6_1_1_1_1_1_1_1_1_1_1_1_1_1_1_1_1_2_1_1_1_1_1" rangeCreator="" othersAccessPermission="edit"/>
    <arrUserId title="Range4_1_1_1_2_1_1_1_1_1_1_1_1_1_1_1_1_1_1_1" rangeCreator="" othersAccessPermission="edit"/>
    <arrUserId title="Range5_1_1_1_2_1_1_1_1_1_1_1_1_1_1_1_1_1_1_1" rangeCreator="" othersAccessPermission="edit"/>
    <arrUserId title="Range4_1_1_1_2_1_1_2_1_1_1_1_1_1_1_1_1_1_1_1_1_1_1_1_1_2_1_1_1_2_1_1_1" rangeCreator="" othersAccessPermission="edit"/>
    <arrUserId title="Range4_3_1_1_2_1_1_2_1_1_1_1_1_1_1_1_1_1_1_1_1_1_1_1_1_2_1_1_1_1_2_1_1_1" rangeCreator="" othersAccessPermission="edit"/>
    <arrUserId title="Range5_2_1_1_2_1_1_2_1_1_1_1_1_1_1_1_1_1_1_1_1_1_1_1_1_2_1_1_1_1_2_1_1" rangeCreator="" othersAccessPermission="edit"/>
    <arrUserId title="Range4_2_1_1_2_1_1_2_1_1_1_1_1_1_1_1_1_1_1_1_1_1_1_1_1_1_1_1_1_1_1" rangeCreator="" othersAccessPermission="edit"/>
    <arrUserId title="Range4_5_1_2_1_1_1_1_1_1_1_1_1_1_1_1_1_1" rangeCreator="" othersAccessPermission="edit"/>
    <arrUserId title="Range4_1_1_1_2_1_1_1_1_1_1_1_1_1_1_2_1_1_1_1_1_1_1_1_1_1_2_1_1_1_1_5_1_1_1_1" rangeCreator="" othersAccessPermission="edit"/>
    <arrUserId title="Range4_1_1_1_1_1_1_1_1_1_1_1_2_1_1_1_1_3_1_1_1" rangeCreator="" othersAccessPermission="edit"/>
    <arrUserId title="Range5_8_1_1_1_1_1_1_1_1_1_1_1_1_1_1_1_2_1_1_1_1" rangeCreator="" othersAccessPermission="edit"/>
    <arrUserId title="Range4_1_1_1_2_1_1_1_1_1_1_1_1_1_1_2_1_1_1_1_1_1_1_1_1_1_2_1_1_1_1_1_1_3" rangeCreator="" othersAccessPermission="edit"/>
    <arrUserId title="Range5_8_1_1_1_1_1_1_1_1_1_1_1_1_1_1_1_1_3_1_1_1" rangeCreator="" othersAccessPermission="edit"/>
    <arrUserId title="Range4_1_1_1_2_1_1_2_1_1_1_1_1_1_1_1_1_1_1_1_1_1_1_1_1_2_1_1_1_1_2_1_1_1" rangeCreator="" othersAccessPermission="edit"/>
    <arrUserId title="Range5_1_1_1_2_1_1_2_1_1_1_1_1_1_1_1_1_1_1_1_1_1_1_1_1_2_1_1_1_1_3_1" rangeCreator="" othersAccessPermission="edit"/>
    <arrUserId title="Range5_1_1_1_2_1_1_1_1_1_1_1_1_1_1_1_1_1_1_1_1_1_1_1_1_1_1_1_1_1_2_1_1_1_1_1_1" rangeCreator="" othersAccessPermission="edit"/>
    <arrUserId title="Range5_8_1_1_1_1_1_1_1_1_1_1_1_1_1_1_2_2_1_1_1_1" rangeCreator="" othersAccessPermission="edit"/>
    <arrUserId title="Range4_1_1_1_1_1_1_1_1_1_1_1_2_1_1_1_1_2_1_1_1_1_1" rangeCreator="" othersAccessPermission="edit"/>
    <arrUserId title="Range4_1_1_1_2_1_1_2_1_1_1_1_1_1_1_1_1_1_1_1_1_1_1_1_1_2_1_1_1_1_1_1_1_1_1_1" rangeCreator="" othersAccessPermission="edit"/>
    <arrUserId title="Range4_3_1_1_2_1_1_2_1_1_1_1_1_1_1_1_1_1_1_1_1_1_1_1_1_2_1_1_1_1_1_2_1_1" rangeCreator="" othersAccessPermission="edit"/>
    <arrUserId title="Range5_1_1_1_2_1_1_2_1_1_1_1_1_1_1_1_1_1_1_1_1_1_1_1_1_2_1_1_1_1_1_1_2_1_1" rangeCreator="" othersAccessPermission="edit"/>
    <arrUserId title="Range4_5_1_2_1_1_1_1_1_1_1_1_1_1_2_1_1_1_1_1_1_1_1_1_1_2_1_1_1_1_3_1_1_1_1" rangeCreator="" othersAccessPermission="edit"/>
    <arrUserId title="Range4_2_1_1_2_1_1_1_1_1_1_1_1_1_1_2_1_1_1_1_1_1_1_1_1_1_2_1_1_1_1_2_4" rangeCreator="" othersAccessPermission="edit"/>
    <arrUserId title="Range4_4_1_1_2_1_1_1_1_1_1_1_1_1_1_2_1_1_1_1_1_1_1_1_1_1_2_1_1_1_1_1_3_1_1" rangeCreator="" othersAccessPermission="edit"/>
    <arrUserId title="Range5_3_1_1_1_1_1_1_1_1_1_1_1_1_1_1_2_1" rangeCreator="" othersAccessPermission="edit"/>
    <arrUserId title="Range5_8_1_1_1_1_1_1_1_1_1_1_1_1_1_1_3_2_1_1_1" rangeCreator="" othersAccessPermission="edit"/>
    <arrUserId title="Range5_12_1_1_1_1_1_1_1_1_1_1_1_1_1_1_3_1_1" rangeCreator="" othersAccessPermission="edit"/>
    <arrUserId title="Range4_1_1_1_1_1_1_1_1_1_1_1_2_1_1_1_1_1_1_2_1_1_1" rangeCreator="" othersAccessPermission="edit"/>
    <arrUserId title="Range5_9_1_1_1_1_1_1_1_1_1_1_1_1_3_1_1" rangeCreator="" othersAccessPermission="edit"/>
    <arrUserId title="Range4_1_1_1_2_1_1_1_1_1_1_1_1_1_1_2_1_1_1_1_1_1_1_1_1_1_2_1_1_1_1_3_1_1_1_1_1_1_1" rangeCreator="" othersAccessPermission="edit"/>
    <arrUserId title="Range5_9_1_1_1_1_1_1_1_1_1_1_1_1_1_1_1_2_1_1" rangeCreator="" othersAccessPermission="edit"/>
    <arrUserId title="Range4_5_1_2_1_1_1_1_1_1_1_1_1_1_2_1_1_1_1_1_1_1_1_1_1_2_1_1_1_1_1_1_1_1_1_1" rangeCreator="" othersAccessPermission="edit"/>
    <arrUserId title="Range4_4_1_1_2_1_1_2_1_1_1_1_1_1_1_1_1_1_1_1_1_1_1_1_1_1_1_1_1_1_1_1_1_1_1_1_1" rangeCreator="" othersAccessPermission="edit"/>
    <arrUserId title="Range4_5_1_2_1_1_1_1_1_1_1_1_1_1_2_1_1_1_1_1_1_1_1_1_1_2_1_1_1_1_2_1_1_1_1_1" rangeCreator="" othersAccessPermission="edit"/>
    <arrUserId title="Range4_4_1_1_2_1_1_1_1_1_1_1_1_1_1_2_1_1_1_1_1_1_1_1_1_1_2_1_1_1_1_2_2_1_1" rangeCreator="" othersAccessPermission="edit"/>
    <arrUserId title="Range5_2_1_1_2_1_1_2_1_1_1_1_1_1_1_1_1_1_1_1_1_1_1_1_1_1_1_1_1_1_1_1_2_1_1_1_1" rangeCreator="" othersAccessPermission="edit"/>
    <arrUserId title="Range4_5_1_2_1_1_1_1_1_1_1_1_1_1_2_1_1_1_1_1_1_1_1_1_1_2_1_1_1_1_1_1_1_1_1_1_1" rangeCreator="" othersAccessPermission="edit"/>
    <arrUserId title="Range4_2_1_1_2_1_1_1_1_1_1_1_1_1_1_2_1_1_1_1_1_1_1_1_1_1_2_1_1_1_1_1_1_1_1_1_1" rangeCreator="" othersAccessPermission="edit"/>
    <arrUserId title="Range4_4_1_1_2_1_1_1_1_1_1_1_1_1_1_2_1_1_1_1_1_1_1_1_1_1_2_1_1_1_1_1_1_1_1_1_1_1_1" rangeCreator="" othersAccessPermission="edit"/>
    <arrUserId title="Range5_1_1_1_2_1_1_2_1_1_1_1_1_1_1_1_1_1_1_1_1_1_1_1_1_1_1_1_1_1_1_1_1_1_1_1_1_1" rangeCreator="" othersAccessPermission="edit"/>
    <arrUserId title="Range5_9_1_1_1_1_1_1_1_1_1_1_1_1_1_1_2_1_1_1" rangeCreator="" othersAccessPermission="edit"/>
    <arrUserId title="Range5_9_1_1_1_1_1_1_1_1_1_1_1_1_1_2_1_1_1" rangeCreator="" othersAccessPermission="edit"/>
    <arrUserId title="Range5_2_1_1_2_1_1_2_1_1_1_1_1_1_1_1_1_1_1_1_1_1_1_1_1_1_1_1_1_1_1_2_1" rangeCreator="" othersAccessPermission="edit"/>
    <arrUserId title="Range4_1_1_1_2_1_1_1_1_1_1_1_1_1_1_1_1_1_1_1_1" rangeCreator="" othersAccessPermission="edit"/>
    <arrUserId title="Range4_4_1_1_2_1_1_1_1_1_1_1_1_1_1_1_1_1_1" rangeCreator="" othersAccessPermission="edit"/>
    <arrUserId title="Range4_1_1_1_1_1_1_1_1_1_1_1_2_1_1" rangeCreator="" othersAccessPermission="edit"/>
    <arrUserId title="Range4_2_1_1_2_1_1_2_1_1_1_1_1_1_1_1_1_1_1_1_1_1_1_1_1_2_1_1_1_1_2_1_1" rangeCreator="" othersAccessPermission="edit"/>
    <arrUserId title="Range5_1_1_1_2_1_1_2_1_1_1_1_1_1_1_1_1_1_1_1_1_1_1_1_1_2_1_1" rangeCreator="" othersAccessPermission="edit"/>
    <arrUserId title="Range5_8_1_1_1_1_1_1_1_1_1_1_1_1_1_2_1_1_1" rangeCreator="" othersAccessPermission="edit"/>
    <arrUserId title="Range4_1_1_1_2_1_1_2_1_1_1_1_1_1_1_1_1_1_1_1_1_1_1_1_1" rangeCreator="" othersAccessPermission="edit"/>
    <arrUserId title="Range4_3_1_1_2_1_1_2_1_1_1_1_1_1_1_1_1_1_1_1_1_1_1_1_1_1_2_1_1" rangeCreator="" othersAccessPermission="edit"/>
    <arrUserId title="Range4_1_1_1_2_1_1_1_1_1_1_1_1_1_1_2_1_1_1_1_1_1_1_1_1_1_2_1_1_1_1_1_3_1_1" rangeCreator="" othersAccessPermission="edit"/>
    <arrUserId title="Range5_8_1_1_1_1_1_1_1_1_1_1_1_1_1_1_4_1_1_1_1" rangeCreator="" othersAccessPermission="edit"/>
    <arrUserId title="Range4_1_1_1_2_1_1_1_1_1_1_1_1_1_1_2_1_1_1_1_1_1_1_1_1_1_2_1_1_1_1_1_2_1_2_1" rangeCreator="" othersAccessPermission="edit"/>
    <arrUserId title="Range4_4_1_1_2_1_1_2_1_1_1_1_1_1_1_1_1_1_1_1_1_1_1_1_1_2_1_1_1_1_1_1_2_1_1_1" rangeCreator="" othersAccessPermission="edit"/>
    <arrUserId title="Range5_1_1_1_2_1_1_1_1_1_1_1_1_1_1_1_1_1_1_1_1_1_1_1_1_1_1_1_1_1_1_1_2" rangeCreator="" othersAccessPermission="edit"/>
    <arrUserId title="Range4_1_1_1_1_1_1_1_1_1_1_1_2_1_1_1_1_1_1_1_1_1_1_1_1" rangeCreator="" othersAccessPermission="edit"/>
    <arrUserId title="Range4_3_1_1_2_1_1_2_1_1_1_1_1_1_1_1_1_1_1_1_1_1_1_1_1_2_1_1_1_1_2_1_1_1_1" rangeCreator="" othersAccessPermission="edit"/>
    <arrUserId title="Range4_1_1_1_2_1_1_1_1_1_1_1_1_1_1_2_1_1_1_1_1_1_1_1_1_1_2_1_1_1_1_2_1_2_1_1_1_1" rangeCreator="" othersAccessPermission="edit"/>
    <arrUserId title="Range5_1_1_1_2_1_1_1_1_1_1_1_1_1_1_1_1_1_1_1_1_1_1_1_1_1_1_1_1_1_2_1_1_1_1_1_1_1" rangeCreator="" othersAccessPermission="edit"/>
    <arrUserId title="Range5_8_1_1_1_1_1_1_1_1_1_1_1_1_1_1_2_1_1_1_1_1_1_1" rangeCreator="" othersAccessPermission="edit"/>
    <arrUserId title="Range4_1_1_1_1_1_1_1_1_1_1_1_2_1_1_1_1_2_1_1_1_1_1_1" rangeCreator="" othersAccessPermission="edit"/>
    <arrUserId title="Range5_2_1_1_2_1_1_2_1_1_1_1_1_1_1_1_1_1_1_1_1_1_1_1_1_1_2_1_1_1_1_1" rangeCreator="" othersAccessPermission="edit"/>
    <arrUserId title="Range4_2_1_1_2_1_1_2_1_1_1_1_1_1_1_1_1_1_1_1_1_1_1_1_1_2_1_1_1_1_2_1_1_1" rangeCreator="" othersAccessPermission="edit"/>
    <arrUserId title="Range4_4_1_1_2_1_1_2_1_1_1_1_1_1_1_1_1_1_1_1_1_1_1_1_1_2_1_1_1_1_1_4_1_1_1_1" rangeCreator="" othersAccessPermission="edit"/>
    <arrUserId title="Range5_2_1_1_2_1_1_2_1_1_1_1_1_1_1_1_1_1_1_1_1_1_1_1_1_2_1_1_1_1_2_1_1_1" rangeCreator="" othersAccessPermission="edit"/>
    <arrUserId title="Range4_1_1_1_2_1_1_1_1_1_1_1_1_1_1_2_1_1_1_1_1_1_1_1_1_1_2_1_1_1_1_3_3_1_1_1_1" rangeCreator="" othersAccessPermission="edit"/>
    <arrUserId title="Range4_3_1_1_2_1_1_1_1_1_1_1_1_1_1_2_1_1_1_1_1_1_1_1_1_1_2_1_1_1_1_2_2_1_1" rangeCreator="" othersAccessPermission="edit"/>
    <arrUserId title="Range5_1_1_1_2_1_1_1_1_1_1_1_1_1_1_1_1_1_1_1_1_1_1_1_1_1_1_1_1_1_1_2_1_1" rangeCreator="" othersAccessPermission="edit"/>
    <arrUserId title="Range5_3_1_1_1_1_1_1_1_1_1_1_1_1_1_1_2_1_1" rangeCreator="" othersAccessPermission="edit"/>
    <arrUserId title="Range5_8_1_1_1_1_1_1_1_1_1_1_1_1_1_1_3_1_1_1_1_1_1" rangeCreator="" othersAccessPermission="edit"/>
    <arrUserId title="Range5_12_1_1_1_1_1_1_1_1_1_1_1_1_1_1_1_1_2_1" rangeCreator="" othersAccessPermission="edit"/>
    <arrUserId title="Range4_1_1_1_1_1_1_1_1_1_1_1_2_1_1_1_1_1_2_1_1_1_1_1" rangeCreator="" othersAccessPermission="edit"/>
    <arrUserId title="Range4_1_1_1_2_1_1_1_1_1_1_1_1_1_1_1_1_1_1_1_1_1" rangeCreator="" othersAccessPermission="edit"/>
    <arrUserId title="Range4_1_1_1_2_1_1_1_1_1_1_1_1_1_1_2_1_1_1_1_1_1_1_1_1_1_2_1_1_1_1_2_1_2_1_1_1_1_1" rangeCreator="" othersAccessPermission="edit"/>
    <arrUserId title="Range4_1_1_1_2_1_1_2_1_1_1_1_1_1_1_1_1_1_1_1_1_1_1_1_1_1_1_1_1_1_1_2_4_1" rangeCreator="" othersAccessPermission="edit"/>
    <arrUserId title="Range4_1_1_1_1_1_1_1_1_1_1_1_1_1_1_1_1_1_1_1_1_1_1_1_1_1" rangeCreator="" othersAccessPermission="edit"/>
    <arrUserId title="Range4_4_1_1_2_1_1_1_1_1_1_1_1_1_1_2_1_1_1_1_1_1_1_1_1_1_2_1_1_1_1_1_3_1_1_1" rangeCreator="" othersAccessPermission="edit"/>
    <arrUserId title="Range6_1_1_1_1_1_1_1_1_1_1_1_1_1_1_1_3_1_1" rangeCreator="" othersAccessPermission="edit"/>
    <arrUserId title="Range4_2_1_1_2_1_1_1_1_1_1_1_1_1_1_2_1_1_1_1_1_1_1_1_1_1_2_1_1_1_1_2_4_1" rangeCreator="" othersAccessPermission="edit"/>
    <arrUserId title="Range4_4_1_1_2_1_1_2_1_1_1_1_1_1_1_1_1_1_1_1_1_1_1_1_1_1_1_1_1_1_1_3_1_1" rangeCreator="" othersAccessPermission="edit"/>
    <arrUserId title="Range5_9_1_1_1_1_1_1_1_1_1_1_1_2_1_1_1" rangeCreator="" othersAccessPermission="edit"/>
    <arrUserId title="Range4_1_1_1_2_1_1_1_1_1_1_1_1_1_1_2_1_1_1_1_1_1_1_1_1_1_2_1_1_1_1_1_2_1_1_1_1_1_1_1" rangeCreator="" othersAccessPermission="edit"/>
    <arrUserId title="Range4_3_1_1_2_1_1_1_1_1_1_1_1_1_1_2_1_1_1_1_1_1_1_1_1_1_2_1_1_1_1_1_4_1" rangeCreator="" othersAccessPermission="edit"/>
    <arrUserId title="Range4_4_1_1_2_1_1_2_1_1_1_1_1_1_1_1_1_1_1_1_1_1_1_1_1_1_1_1_1_1_1_1_3_1_1" rangeCreator="" othersAccessPermission="edit"/>
    <arrUserId title="Range5_2_1_1_2_1_1_2_1_1_1_1_1_1_1_1_1_1_1_1_1_1_1_1_1_1_1_1_1_1_1_1_1_2_1_1_1" rangeCreator="" othersAccessPermission="edit"/>
    <arrUserId title="Range6_1_1_1_1_1_1_1_1_1_1_1_1_1_1_1_1_1_1_1_1_1_1" rangeCreator="" othersAccessPermission="edit"/>
    <arrUserId title="Range4_2_1_1_2_1_1_2_1_1_1_1_1_1_1_1_1_1_1_1_1_1_1_1_1_2_1" rangeCreator="" othersAccessPermission="edit"/>
    <arrUserId title="Range5_1_1_1_2_1_1_2_1_1_1_1_1_1_1_1_1_1_1_1_1_1_1_1_1_2_1_1_1_2_1_1" rangeCreator="" othersAccessPermission="edit"/>
    <arrUserId title="Range4_4_1_1_2_1_1_2_1_1_1_1_1_1_1_1_1_1_1_1_1_1_1_1_1_2_1_1_1_1_2_1_1" rangeCreator="" othersAccessPermission="edit"/>
    <arrUserId title="Range4_1_1_1_2_1_1_1_1_1_1_1_1_1_1_2_1_1_1_1_1_1_1_1_1_1_2_1_1_1_1_4_1_1_1_1_1" rangeCreator="" othersAccessPermission="edit"/>
    <arrUserId title="Range5_8_1_1_1_1_1_1_1_1_1_1_1_1_1_1_1_2_1_1_1_1_1" rangeCreator="" othersAccessPermission="edit"/>
    <arrUserId title="Range4_1_1_1_1_1_1_1_1_1_1_1_2_1_1_1_1_3_1_1_1_1" rangeCreator="" othersAccessPermission="edit"/>
    <arrUserId title="Range4_1_1_1_2_1_1_1_1_1_1_1_1_1_1_2_1_1_1_1_1_1_1_1_1_1_2_1_1_1_1_1_1_1_1_1_1_1_1" rangeCreator="" othersAccessPermission="edit"/>
    <arrUserId title="Range5_8_1_1_1_1_1_1_1_1_1_1_1_1_1_1_1_1_1_1_1_1_1_1" rangeCreator="" othersAccessPermission="edit"/>
    <arrUserId title="Range4_4_1_1_2_1_1_2_1_1_1_1_1_1_1_1_1_1_1_1_1_1_1_1_1_2_1_1_1_1_1_1_1_1_1_1_1_1" rangeCreator="" othersAccessPermission="edit"/>
    <arrUserId title="Range4_1_1_1_2_1_1_1_1_1_1_1_1_1_1_2_1_1_1_1_1_1_1_1_1_1_2_1_1_1_1_1_1_1_1_1_1_1_1_1" rangeCreator="" othersAccessPermission="edit"/>
    <arrUserId title="Range5_1_1_1_2_1_1_1_1_1_1_1_1_1_1_1_1_1_1_1_1_1_1_1_1_1_1_1_1_1_1_1_1_1_1_1_1_1" rangeCreator="" othersAccessPermission="edit"/>
    <arrUserId title="Range5_8_1_1_1_1_1_1_1_1_1_1_1_1_1_1_1_1_1_1_1_1_1_1_1" rangeCreator="" othersAccessPermission="edit"/>
    <arrUserId title="Range4_1_1_1_1_1_1_1_1_1_1_1_2_1_1_1_1_1_1_1_1_1_1_1_1_1" rangeCreator="" othersAccessPermission="edit"/>
    <arrUserId title="Range4_1_1_1_2_1_1_2_1_1_1_1_1_1_1_1_1_1_1_1_1_1_1_1_1_2_1_1_1_1_2_1_1_1_1" rangeCreator="" othersAccessPermission="edit"/>
    <arrUserId title="Range4_3_1_1_2_1_1_2_1_1_1_1_1_1_1_1_1_1_1_1_1_1_1_1_1_2_1_1_1_1_1_1_1_1_1_1_1" rangeCreator="" othersAccessPermission="edit"/>
    <arrUserId title="Range5_1_1_1_2_1_1_2_1_1_1_1_1_1_1_1_1_1_1_1_1_1_1_1_1_2_1_1_1_1_2_1_1_1_1_1" rangeCreator="" othersAccessPermission="edit"/>
    <arrUserId title="Range4_1_1_1_2_1_1_1_1_1_1_1_1_1_1_2_1_1_1_1_1_1_1_1_1_1_2_1_1_1_1_2_2_1_1_1_1" rangeCreator="" othersAccessPermission="edit"/>
    <arrUserId title="Range5_1_1_1_2_1_1_1_1_1_1_1_1_1_1_1_1_1_1_1_1_1_1_1_1_1_1_1_1_1_2_1_1_1_1_1_1_1_1" rangeCreator="" othersAccessPermission="edit"/>
    <arrUserId title="Range5_3_1_1_1_1_1_1_1_1_1_1_1_1_1_2_1_1_1" rangeCreator="" othersAccessPermission="edit"/>
    <arrUserId title="Range5_8_1_1_1_1_1_1_1_1_1_1_1_1_1_1_2_1_1_1_1_1_1_1_1" rangeCreator="" othersAccessPermission="edit"/>
    <arrUserId title="Range5_12_1_1_1_1_1_1_1_1_1_1_1_1_1_1_2_1_1_1_1" rangeCreator="" othersAccessPermission="edit"/>
    <arrUserId title="Range4_1_1_1_1_1_1_1_1_1_1_1_2_1_1_1_1_2_1_1_1_1_1_1_1" rangeCreator="" othersAccessPermission="edit"/>
    <arrUserId title="Range5_2_1_1_2_1_1_2_1_1_1_1_1_1_1_1_1_1_1_1_1_1_1_1_1_1_1_3_1_1" rangeCreator="" othersAccessPermission="edit"/>
    <arrUserId title="Range4_1_1_1_2_1_1_2_1_1_1_1_1_1_1_1_1_1_1_1_1_1_1_1_1_2_1_1_1_1_1_1_1_1_1_1_1" rangeCreator="" othersAccessPermission="edit"/>
    <arrUserId title="Range4_2_1_1_2_1_1_2_1_1_1_1_1_1_1_1_1_1_1_1_1_1_1_1_1_2_1_1_1_1_1_1_1_1_1_1" rangeCreator="" othersAccessPermission="edit"/>
    <arrUserId title="Range4_3_1_1_2_1_1_2_1_1_1_1_1_1_1_1_1_1_1_1_1_1_1_1_1_2_1_1_1_1_1_1_1_1_1_1_1_1" rangeCreator="" othersAccessPermission="edit"/>
    <arrUserId title="Range4_4_1_1_2_1_1_2_1_1_1_1_1_1_1_1_1_1_1_1_1_1_1_1_1_2_1_1_1_1_1_2_1_1_1_1_1" rangeCreator="" othersAccessPermission="edit"/>
    <arrUserId title="Range5_1_1_1_2_1_1_2_1_1_1_1_1_1_1_1_1_1_1_1_1_1_1_1_1_2_1_1_1_1_1_1_1_1_1_1" rangeCreator="" othersAccessPermission="edit"/>
    <arrUserId title="Range5_2_1_1_2_1_1_2_1_1_1_1_1_1_1_1_1_1_1_1_1_1_1_1_1_2_1_1_1_1_1_1_1_1_1_1" rangeCreator="" othersAccessPermission="edit"/>
    <arrUserId title="Range4_5_1_2_1_1_1_1_1_1_1_1_1_1_2_1_1_1_1_1_1_1_1_1_1_2_1_1_1_1_3_1_1_1_1_1" rangeCreator="" othersAccessPermission="edit"/>
    <arrUserId title="Range4_1_1_1_2_1_1_1_1_1_1_1_1_1_1_2_1_1_1_1_1_1_1_1_1_1_2_1_1_1_1_3_1_1_1_1_1_1_1_1" rangeCreator="" othersAccessPermission="edit"/>
    <arrUserId title="Range4_2_1_1_2_1_1_1_1_1_1_1_1_1_1_2_1_1_1_1_1_1_1_1_1_1_2_1_1_1_1_3_1_1_1" rangeCreator="" othersAccessPermission="edit"/>
    <arrUserId title="Range4_3_1_1_2_1_1_1_1_1_1_1_1_1_1_2_1_1_1_1_1_1_1_1_1_1_2_1_1_1_1_2_2_1_1_1" rangeCreator="" othersAccessPermission="edit"/>
    <arrUserId title="Range4_4_1_1_2_1_1_1_1_1_1_1_1_1_1_2_1_1_1_1_1_1_1_1_1_1_2_1_1_1_1_3_1_1_1" rangeCreator="" othersAccessPermission="edit"/>
    <arrUserId title="Range5_2_1_1_2_1_1_1_1_1_1_1_1_1_1_1_1_1_1_1_1_1_1_1_1_1_1_1_1_1_2_1_1" rangeCreator="" othersAccessPermission="edit"/>
    <arrUserId title="Range5_3_1_1_1_1_1_1_1_1_1_1_1_1_1_1_1_1_1_1" rangeCreator="" othersAccessPermission="edit"/>
    <arrUserId title="Range5_7_1_1_1_1_1_1_1_1_1_1_1_1_2_1" rangeCreator="" othersAccessPermission="edit"/>
    <arrUserId title="Range5_8_1_1_1_1_1_1_1_1_1_1_1_1_1_1_3_1_1_1_1_1_1_1" rangeCreator="" othersAccessPermission="edit"/>
    <arrUserId title="Range5_11_1_1_1_1_1_1_1_1_1_1_1_1_1_2_1_1" rangeCreator="" othersAccessPermission="edit"/>
    <arrUserId title="Range5_12_1_1_1_1_1_1_1_1_1_1_1_1_1_1_1_1_1_1_1_1" rangeCreator="" othersAccessPermission="edit"/>
    <arrUserId title="Range5_14_1_1_1_1_1_1_1_1_1_1_1_1_1_2_1" rangeCreator="" othersAccessPermission="edit"/>
    <arrUserId title="Range4_1_1_1_1_1_1_1_1_1_1_1_2_1_1_1_1_1_2_1_1_1_1_1_1" rangeCreator="" othersAccessPermission="edit"/>
    <arrUserId title="Range6_1_1_1_1_1_1_1_1_1_2_1_1_1_1_2_1_1" rangeCreator="" othersAccessPermission="edit"/>
    <arrUserId title="Range5_9_1_1_1_1_1_1_1_1_1_1_1_1_2_1_1_1_1_1" rangeCreator="" othersAccessPermission="edit"/>
    <arrUserId title="Range4_1_1_1_2_1_1_1_1_1_1_1_1_1_1_2_1_1_1_1_1_1_1_1_1_1_2_1_1_1_1_2_1_1_1_1_1_1_1" rangeCreator="" othersAccessPermission="edit"/>
    <arrUserId title="Range4_1_1_1_2_1_1_1_1_1_1_1_1_1_1_2_1_1_1_1_1_1_1_1_1_1_2_1_1_1_1_3_1_1_1_1_1_1_1_1_1" rangeCreator="" othersAccessPermission="edit"/>
    <arrUserId title="Range4_1_1_1_2_1_1_2_1_1_1_1_1_1_1_1_1_1_1_1_1_1_1_1_1_1_1_1_1_1_1_2_1_1_1_1_1_1" rangeCreator="" othersAccessPermission="edit"/>
    <arrUserId title="Range5_9_1_1_1_1_1_1_1_1_1_1_1_1_1_1_1_1_1_1_1" rangeCreator="" othersAccessPermission="edit"/>
    <arrUserId title="Range4_1_1_1_1_1_1_1_1_1_1_1_1_1_1_1_1_1_1_1_1_1_1_1_1_1_1" rangeCreator="" othersAccessPermission="edit"/>
    <arrUserId title="Range4_5_1_2_1_1_1_1_1_1_1_1_1_1_2_1_1_1_1_1_1_1_1_1_1_2_1_1_1_1_1_2_1_1_1" rangeCreator="" othersAccessPermission="edit"/>
    <arrUserId title="Range4_4_1_1_2_1_1_1_1_1_1_1_1_1_1_2_1_1_1_1_1_1_1_1_1_1_2_1_1_1_1_1_1_1_1_1_1_1_1_1" rangeCreator="" othersAccessPermission="edit"/>
    <arrUserId title="Range4_4_1_1_2_1_1_2_1_1_1_1_1_1_1_1_1_1_1_1_1_1_1_1_1_1_1_1_1_1_1_1_1_1_1_1_1_1" rangeCreator="" othersAccessPermission="edit"/>
    <arrUserId title="Range6_1_1_1_1_1_1_1_1_1_1_1_1_1_1_1_2_1_1_1_1" rangeCreator="" othersAccessPermission="edit"/>
    <arrUserId title="Range4_5_1_2_1_1_1_1_1_1_1_1_1_1_2_1_1_1_1_1_1_1_1_1_1_2_1_1_1_1_2_1_1_1_1_1_1" rangeCreator="" othersAccessPermission="edit"/>
    <arrUserId title="Range4_2_1_1_2_1_1_1_1_1_1_1_1_1_1_2_1_1_1_1_1_1_1_1_1_1_2_1_1_1_1_2_1_1_1_1_1_1" rangeCreator="" othersAccessPermission="edit"/>
    <arrUserId title="Range4_4_1_1_2_1_1_1_1_1_1_1_1_1_1_2_1_1_1_1_1_1_1_1_1_1_2_1_1_1_1_2_1_1_1_1" rangeCreator="" othersAccessPermission="edit"/>
    <arrUserId title="Range4_4_1_1_2_1_1_2_1_1_1_1_1_1_1_1_1_1_1_1_1_1_1_1_1_1_1_1_1_1_1_2_1_1_1_1_1" rangeCreator="" othersAccessPermission="edit"/>
    <arrUserId title="Range5_2_1_1_2_1_1_2_1_1_1_1_1_1_1_1_1_1_1_1_1_1_1_1_1_1_1_1_1_1_1_1_2_1_1_1_1_1" rangeCreator="" othersAccessPermission="edit"/>
    <arrUserId title="Range5_9_1_1_1_1_1_1_1_1_1_1_1_2_1_1_1_1" rangeCreator="" othersAccessPermission="edit"/>
    <arrUserId title="Range4_5_1_2_1_1_1_1_1_1_1_1_1_1_2_1_1_1_1_1_1_1_1_1_1_2_1_1_1_1_1_1_1_1_1_1_1_1" rangeCreator="" othersAccessPermission="edit"/>
    <arrUserId title="Range4_1_1_1_2_1_1_1_1_1_1_1_1_1_1_2_1_1_1_1_1_1_1_1_1_1_2_1_1_1_1_1_2_1_1_1_1_1_1_1_1" rangeCreator="" othersAccessPermission="edit"/>
    <arrUserId title="Range4_2_1_1_2_1_1_1_1_1_1_1_1_1_1_2_1_1_1_1_1_1_1_1_1_1_2_1_1_1_1_1_1_1_1_1_1_1" rangeCreator="" othersAccessPermission="edit"/>
    <arrUserId title="Range4_3_1_1_2_1_1_1_1_1_1_1_1_1_1_2_1_1_1_1_1_1_1_1_1_1_2_1_1_1_1_1_1_1_1_1_1_1" rangeCreator="" othersAccessPermission="edit"/>
    <arrUserId title="Range4_4_1_1_2_1_1_1_1_1_1_1_1_1_1_2_1_1_1_1_1_1_1_1_1_1_2_1_1_1_1_1_1_1_1_1_1_1_1_1_1" rangeCreator="" othersAccessPermission="edit"/>
    <arrUserId title="Range4_4_1_1_2_1_1_2_1_1_1_1_1_1_1_1_1_1_1_1_1_1_1_1_1_1_1_1_1_1_1_1_2_1_1_1_1_1" rangeCreator="" othersAccessPermission="edit"/>
    <arrUserId title="Range5_1_1_1_2_1_1_2_1_1_1_1_1_1_1_1_1_1_1_1_1_1_1_1_1_1_1_1_1_1_1_1_1_1_1_1_1_1_1" rangeCreator="" othersAccessPermission="edit"/>
    <arrUserId title="Range5_2_1_1_2_1_1_2_1_1_1_1_1_1_1_1_1_1_1_1_1_1_1_1_1_1_1_1_1_1_1_1_1_1_1_1_1_1_1" rangeCreator="" othersAccessPermission="edit"/>
    <arrUserId title="Range5_9_1_1_1_1_1_1_1_1_1_1_1_1_1_1_2_1_1_1_1" rangeCreator="" othersAccessPermission="edit"/>
    <arrUserId title="Range6_1_1_1_1_1_1_1_1_1_1_1_1_1_1_1_1_1_1_1_1_1_1_1" rangeCreator="" othersAccessPermission="edit"/>
    <arrUserId title="Range5_9_1_1_1_1_1_1_1_1_1_1_1_1_1_2_1_1_1_1" rangeCreator="" othersAccessPermission="edit"/>
    <arrUserId title="Range5_2_1_1_2_1_1_2_1_1_1_1_1_1_1_1_1_1_1_1_1_1_1_1_1_1_1_1_1_1_1_2_1_1" rangeCreator="" othersAccessPermission="edit"/>
    <arrUserId title="Range4_1_1_1_2_1_1_1_1_1_1_1_1_1_2_1_1_1_1" rangeCreator="" othersAccessPermission="edit"/>
    <arrUserId title="Range4_1_1_1_2_1_1_1_1_1_1_1_1_1_1_1_1_1_2" rangeCreator="" othersAccessPermission="edit"/>
    <arrUserId title="Range4_4_1_1_2_1_1_1_1_1_1_1_1_1_1_1_1_1_1_1" rangeCreator="" othersAccessPermission="edit"/>
    <arrUserId title="Range5_1_1_1_2_1_1_1_1_1_1_1_1_1_2_1_1_1" rangeCreator="" othersAccessPermission="edit"/>
    <arrUserId title="Range4_1_1_1_1_1_1_1_1_1_1_1_2_1_1_1_2_1" rangeCreator="" othersAccessPermission="edit"/>
    <arrUserId title="Range4_1_1_1_2_1_1_2_1_1_1_1_1_1_1_1_1_1_1_1_1_1_1_1_1_2_1_1_2" rangeCreator="" othersAccessPermission="edit"/>
    <arrUserId title="Range4_2_1_1_2_1_1_2_1_1_1_1_1_1_1_1_1_1_1_1_1_1_1_1_1_2_1_1_1_2_1_1" rangeCreator="" othersAccessPermission="edit"/>
    <arrUserId title="Range4_3_1_1_2_1_1_2_1_1_1_1_1_1_1_1_1_1_1_1_1_1_1_1_1_2_1_1_2_1_1_1" rangeCreator="" othersAccessPermission="edit"/>
    <arrUserId title="Range5_1_1_1_2_1_1_2_1_1_1_1_1_1_1_1_1_1_1_1_1_1_1_1_1_2_1_1_1_2_1_1_1" rangeCreator="" othersAccessPermission="edit"/>
    <arrUserId title="Range5_2_1_1_2_1_1_2_1_1_1_1_1_1_1_1_1_1_1_1_1_1_1_1_1_2_1_1_2" rangeCreator="" othersAccessPermission="edit"/>
    <arrUserId title="Range5_8_1_1_1_1_1_1_1_1_1_1_1_1_1_2_1_1_1_1" rangeCreator="" othersAccessPermission="edit"/>
    <arrUserId title="Range4_1_1_1_2_1_1_2_1_1_1_1_1_1_1_1_1_1_1_1_1_1_1_1_1_1_2" rangeCreator="" othersAccessPermission="edit"/>
    <arrUserId title="Range4_2_1_1_2_1_1_2_1_1_1_1_1_1_1_1_1_1_1_1_1_1_1_1_1_1_2_1_1_1" rangeCreator="" othersAccessPermission="edit"/>
    <arrUserId title="Range4_3_1_1_2_1_1_2_1_1_1_1_1_1_1_1_1_1_1_1_1_1_1_1_1_1_2_1_1_1" rangeCreator="" othersAccessPermission="edit"/>
    <arrUserId title="Range4_5_1_2_1_1_1_1_1_1_1_1_1_2_1_1_1" rangeCreator="" othersAccessPermission="edit"/>
    <arrUserId title="Range4_1_1_1_2_1_1_2_1_1_1_1_1_1_1_1_1_1_1_1_1_1_1_1_1_1_1_1_1" rangeCreator="" othersAccessPermission="edit"/>
    <arrUserId title="Range4_4_1_1_2_1_1_2_1_1_1_1_1_1_1_1_1_1_1_1_1_1_1_1_1_1_1_1_1_1_2" rangeCreator="" othersAccessPermission="edit"/>
    <arrUserId title="Range5_2_1_1_2_1_1_2_1_1_1_1_1_1_1_1_1_1_1_1_1_1_1_1_1_1_1_1_2_1_1" rangeCreator="" othersAccessPermission="edit"/>
    <arrUserId title="Range5_2_1_1_2_1_1_2_1_1_1_1_1_1_1_1_1_1_1_1_1_1_1_1_1_1_1_2_1_1_1_1" rangeCreator="" othersAccessPermission="edit"/>
    <arrUserId title="Range5_12_1_1_1_1_1_1_1_1_1_1_2_1" rangeCreator="" othersAccessPermission="edit"/>
    <arrUserId title="Range5_12_1_1_1_1_1_1_1_1_1_1_1_1_1_2_1" rangeCreator="" othersAccessPermission="edit"/>
    <arrUserId title="Range4_1_1_1_1_1_1_1_1_1_1_1_4" rangeCreator="" othersAccessPermission="edit"/>
    <arrUserId title="Range4_2_1_1_2_1_1_2_1_1_1_1_1_1_1_1_1_1_1_1_1_1_1_1_1_1_1_1_1_1_1_1" rangeCreator="" othersAccessPermission="edit"/>
    <arrUserId title="Range4_3_1_1_2_1_1_2_1_1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2026-01-12T07:23:40Z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1049-12.2.0.23196</vt:lpwstr>
  </property>
  <property fmtid="{D5CDD505-2E9C-101B-9397-08002B2CF9AE}" pid="4" name="KSOReadingLayout">
    <vt:bool>false</vt:bool>
  </property>
</Properties>
</file>