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0․06.2026\ASHX. HOAK AXB\"/>
    </mc:Choice>
  </mc:AlternateContent>
  <bookViews>
    <workbookView xWindow="0" yWindow="0" windowWidth="23040" windowHeight="9060" tabRatio="730"/>
  </bookViews>
  <sheets>
    <sheet name="Armavir" sheetId="1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6" l="1"/>
  <c r="H16" i="16"/>
  <c r="G16" i="16"/>
  <c r="F16" i="16"/>
  <c r="E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D16" i="16" s="1"/>
  <c r="C8" i="16"/>
  <c r="C16" i="16" s="1"/>
  <c r="I6" i="16"/>
  <c r="H6" i="16"/>
  <c r="G6" i="16"/>
  <c r="F6" i="16"/>
  <c r="E6" i="16"/>
</calcChain>
</file>

<file path=xl/sharedStrings.xml><?xml version="1.0" encoding="utf-8"?>
<sst xmlns="http://schemas.openxmlformats.org/spreadsheetml/2006/main" count="21" uniqueCount="21">
  <si>
    <t xml:space="preserve">Տեղեկատվություն </t>
  </si>
  <si>
    <t>հազար դրամ</t>
  </si>
  <si>
    <t>Հ/Հ</t>
  </si>
  <si>
    <t>Համայնքի անվանումը</t>
  </si>
  <si>
    <t xml:space="preserve">Ընդամենը աղբահանության վճարներ  </t>
  </si>
  <si>
    <t xml:space="preserve">այդ թվում` </t>
  </si>
  <si>
    <t>Համայնքի բյուջե մուտքագրված տեղական վճարների` աղբահանության վճարներ բյուջետ. տող.</t>
  </si>
  <si>
    <t>Համայնքի բյուջե մուտքագրված աղբ. վճար
 /այլ եկամուտներ տող./</t>
  </si>
  <si>
    <t>Աղբ. իրականացնող կազմակ.  հաշվ. բնակչութ-ից., իրավաբան
 անձ-ից հավաքագրված գումարներ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</si>
  <si>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</si>
  <si>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</si>
  <si>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</si>
  <si>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</si>
  <si>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</si>
  <si>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</si>
  <si>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</si>
  <si>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</si>
  <si>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</si>
  <si>
    <r>
      <rPr>
        <sz val="12"/>
        <rFont val="GHEA Grapalat"/>
        <family val="3"/>
      </rPr>
      <t>ՀՀ  Արմավիրի  մարզի համայնքներում աղբահանության վճարների հավաքագրման վերաբերյալ 30</t>
    </r>
    <r>
      <rPr>
        <sz val="12"/>
        <rFont val="Times New Roman"/>
        <family val="1"/>
        <charset val="204"/>
      </rPr>
      <t>․</t>
    </r>
    <r>
      <rPr>
        <sz val="12"/>
        <rFont val="GHEA Grapalat"/>
        <family val="3"/>
      </rPr>
      <t>06</t>
    </r>
    <r>
      <rPr>
        <sz val="12"/>
        <rFont val="Times New Roman"/>
        <family val="1"/>
        <charset val="204"/>
      </rPr>
      <t>․</t>
    </r>
    <r>
      <rPr>
        <sz val="12"/>
        <rFont val="GHEA Grapalat"/>
        <family val="3"/>
      </rPr>
      <t>2026թ</t>
    </r>
    <r>
      <rPr>
        <sz val="12"/>
        <rFont val="Times New Roman"/>
        <family val="1"/>
        <charset val="204"/>
      </rPr>
      <t>․</t>
    </r>
    <r>
      <rPr>
        <sz val="12"/>
        <rFont val="GHEA Grapalat"/>
        <family val="3"/>
      </rPr>
      <t xml:space="preserve">  դրությամբ</t>
    </r>
  </si>
  <si>
    <t>30.06.2025թ.</t>
  </si>
  <si>
    <t>30.06.2026թ.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</si>
</sst>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"/>
  </numFmts>
  <fonts count="10">
    <font>
      <sz val="12"/>
      <name val="Times Armenian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2"/>
      <name val="Times Armenian"/>
      <charset val="134"/>
    </font>
    <font>
      <sz val="12"/>
      <name val="GHEA Grapalat"/>
      <family val="3"/>
    </font>
    <font>
      <sz val="12"/>
      <name val="Times New Roman"/>
      <family val="1"/>
      <charset val="204"/>
    </font>
    <font>
      <b/>
      <sz val="12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5" fillId="0" borderId="0"/>
    <xf numFmtId="0" fontId="1" fillId="0" borderId="0"/>
  </cellStyleXfs>
  <cellXfs count="22">
    <xf numFmtId="0" fontId="0" fillId="0" borderId="0" xfId="0"/>
    <xf numFmtId="0" fontId="7" fillId="2" borderId="0" xfId="0" applyFont="1" applyFill="1" applyAlignment="1"/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7">
    <cellStyle name="Normal 2" xfId="1"/>
    <cellStyle name="Normal 2 2" xfId="2"/>
    <cellStyle name="Normal_Sheet2" xfId="3"/>
    <cellStyle name="Обычный" xfId="0" builtinId="0"/>
    <cellStyle name="Обычный 2" xfId="4"/>
    <cellStyle name="Обычный 3" xfId="5"/>
    <cellStyle name="Обычный 6" xfId="6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pane xSplit="2" ySplit="7" topLeftCell="C8" activePane="bottomRight" state="frozen"/>
      <selection pane="topRight"/>
      <selection pane="bottomLeft"/>
      <selection pane="bottomRight" activeCell="D21" sqref="D21"/>
    </sheetView>
  </sheetViews>
  <sheetFormatPr defaultColWidth="9.69921875" defaultRowHeight="17.399999999999999"/>
  <cols>
    <col min="1" max="1" width="5.5" style="1" customWidth="1"/>
    <col min="2" max="2" width="28.796875" style="1" customWidth="1"/>
    <col min="3" max="8" width="14" style="1" customWidth="1"/>
    <col min="9" max="9" width="24.19921875" style="1" customWidth="1"/>
    <col min="10" max="11" width="9.69921875" style="1"/>
    <col min="12" max="12" width="14" style="1" customWidth="1"/>
    <col min="13" max="16384" width="9.69921875" style="1"/>
  </cols>
  <sheetData>
    <row r="1" spans="1:9" ht="27.6" customHeight="1">
      <c r="B1" s="16" t="s">
        <v>0</v>
      </c>
      <c r="C1" s="16"/>
      <c r="D1" s="16"/>
      <c r="E1" s="16"/>
      <c r="F1" s="16"/>
      <c r="G1" s="16"/>
      <c r="H1" s="16"/>
      <c r="I1" s="16"/>
    </row>
    <row r="2" spans="1:9" ht="34.799999999999997" customHeight="1">
      <c r="B2" s="16" t="s">
        <v>18</v>
      </c>
      <c r="C2" s="16"/>
      <c r="D2" s="16"/>
      <c r="E2" s="16"/>
      <c r="F2" s="16"/>
      <c r="G2" s="16"/>
      <c r="H2" s="16"/>
      <c r="I2" s="16"/>
    </row>
    <row r="3" spans="1:9">
      <c r="I3" s="1" t="s">
        <v>1</v>
      </c>
    </row>
    <row r="4" spans="1:9" ht="23.4" customHeight="1">
      <c r="A4" s="9" t="s">
        <v>2</v>
      </c>
      <c r="B4" s="9" t="s">
        <v>3</v>
      </c>
      <c r="C4" s="12" t="s">
        <v>4</v>
      </c>
      <c r="D4" s="13"/>
      <c r="E4" s="17" t="s">
        <v>5</v>
      </c>
      <c r="F4" s="18"/>
      <c r="G4" s="18"/>
      <c r="H4" s="18"/>
      <c r="I4" s="19"/>
    </row>
    <row r="5" spans="1:9" ht="111.6" customHeight="1">
      <c r="A5" s="10"/>
      <c r="B5" s="10"/>
      <c r="C5" s="14"/>
      <c r="D5" s="15"/>
      <c r="E5" s="20" t="s">
        <v>6</v>
      </c>
      <c r="F5" s="21"/>
      <c r="G5" s="20" t="s">
        <v>7</v>
      </c>
      <c r="H5" s="21"/>
      <c r="I5" s="2" t="s">
        <v>8</v>
      </c>
    </row>
    <row r="6" spans="1:9" ht="51" customHeight="1">
      <c r="A6" s="11"/>
      <c r="B6" s="11"/>
      <c r="C6" s="3" t="s">
        <v>19</v>
      </c>
      <c r="D6" s="3" t="s">
        <v>20</v>
      </c>
      <c r="E6" s="3" t="str">
        <f>C6</f>
        <v>30.06.2025թ.</v>
      </c>
      <c r="F6" s="3" t="str">
        <f>D6</f>
        <v>30.06.2026թ.</v>
      </c>
      <c r="G6" s="3" t="str">
        <f>C6</f>
        <v>30.06.2025թ.</v>
      </c>
      <c r="H6" s="3" t="str">
        <f>D6</f>
        <v>30.06.2026թ.</v>
      </c>
      <c r="I6" s="3" t="str">
        <f>D6</f>
        <v>30.06.2026թ.</v>
      </c>
    </row>
    <row r="7" spans="1:9">
      <c r="A7" s="2"/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</row>
    <row r="8" spans="1:9">
      <c r="A8" s="2">
        <v>1</v>
      </c>
      <c r="B8" s="8" t="s">
        <v>9</v>
      </c>
      <c r="C8" s="4">
        <f t="shared" ref="C8:C15" si="0">E8+G8</f>
        <v>95339</v>
      </c>
      <c r="D8" s="4">
        <f t="shared" ref="D8:D15" si="1">F8+H8+I8</f>
        <v>90240.1</v>
      </c>
      <c r="E8" s="4">
        <v>95339</v>
      </c>
      <c r="F8" s="4">
        <v>90240.1</v>
      </c>
      <c r="G8" s="4">
        <v>0</v>
      </c>
      <c r="H8" s="4"/>
      <c r="I8" s="4"/>
    </row>
    <row r="9" spans="1:9">
      <c r="A9" s="2">
        <v>2</v>
      </c>
      <c r="B9" s="8" t="s">
        <v>10</v>
      </c>
      <c r="C9" s="4">
        <f t="shared" si="0"/>
        <v>10287.6</v>
      </c>
      <c r="D9" s="4">
        <f t="shared" si="1"/>
        <v>9770.5</v>
      </c>
      <c r="E9" s="4">
        <v>10287.6</v>
      </c>
      <c r="F9" s="4">
        <v>9770.5</v>
      </c>
      <c r="G9" s="4">
        <v>0</v>
      </c>
      <c r="H9" s="4"/>
      <c r="I9" s="4"/>
    </row>
    <row r="10" spans="1:9">
      <c r="A10" s="2">
        <v>3</v>
      </c>
      <c r="B10" s="8" t="s">
        <v>11</v>
      </c>
      <c r="C10" s="4">
        <f t="shared" si="0"/>
        <v>9997.1</v>
      </c>
      <c r="D10" s="4">
        <f t="shared" si="1"/>
        <v>0</v>
      </c>
      <c r="E10" s="4">
        <v>9961.1</v>
      </c>
      <c r="F10" s="4">
        <v>0</v>
      </c>
      <c r="G10" s="4">
        <v>36</v>
      </c>
      <c r="H10" s="4">
        <v>0</v>
      </c>
      <c r="I10" s="4">
        <v>0</v>
      </c>
    </row>
    <row r="11" spans="1:9">
      <c r="A11" s="2">
        <v>4</v>
      </c>
      <c r="B11" s="8" t="s">
        <v>12</v>
      </c>
      <c r="C11" s="4">
        <f t="shared" si="0"/>
        <v>13393.1</v>
      </c>
      <c r="D11" s="4">
        <f t="shared" si="1"/>
        <v>16920.400000000001</v>
      </c>
      <c r="E11" s="4">
        <v>9766.2000000000007</v>
      </c>
      <c r="F11" s="4">
        <v>13249.1</v>
      </c>
      <c r="G11" s="4">
        <v>3626.9</v>
      </c>
      <c r="H11" s="4">
        <v>0</v>
      </c>
      <c r="I11" s="4">
        <v>3671.3</v>
      </c>
    </row>
    <row r="12" spans="1:9">
      <c r="A12" s="2">
        <v>5</v>
      </c>
      <c r="B12" s="8" t="s">
        <v>13</v>
      </c>
      <c r="C12" s="4">
        <f t="shared" si="0"/>
        <v>128.30000000000001</v>
      </c>
      <c r="D12" s="4">
        <f t="shared" si="1"/>
        <v>86.5</v>
      </c>
      <c r="E12" s="4">
        <v>128.30000000000001</v>
      </c>
      <c r="F12" s="4">
        <v>86.5</v>
      </c>
      <c r="G12" s="4">
        <v>0</v>
      </c>
      <c r="H12" s="4"/>
      <c r="I12" s="4"/>
    </row>
    <row r="13" spans="1:9">
      <c r="A13" s="2">
        <v>6</v>
      </c>
      <c r="B13" s="8" t="s">
        <v>14</v>
      </c>
      <c r="C13" s="4">
        <f t="shared" si="0"/>
        <v>35467.982000000004</v>
      </c>
      <c r="D13" s="4">
        <f t="shared" si="1"/>
        <v>43596</v>
      </c>
      <c r="E13" s="4">
        <v>35467.982000000004</v>
      </c>
      <c r="F13" s="4">
        <v>43596</v>
      </c>
      <c r="G13" s="4">
        <v>0</v>
      </c>
      <c r="H13" s="4"/>
      <c r="I13" s="4"/>
    </row>
    <row r="14" spans="1:9">
      <c r="A14" s="2">
        <v>7</v>
      </c>
      <c r="B14" s="8" t="s">
        <v>15</v>
      </c>
      <c r="C14" s="4">
        <f t="shared" si="0"/>
        <v>17768.2</v>
      </c>
      <c r="D14" s="4">
        <f t="shared" si="1"/>
        <v>11995</v>
      </c>
      <c r="E14" s="4">
        <v>17768.2</v>
      </c>
      <c r="F14" s="5">
        <v>11995</v>
      </c>
      <c r="G14" s="4">
        <v>0</v>
      </c>
      <c r="H14" s="4"/>
      <c r="I14" s="4"/>
    </row>
    <row r="15" spans="1:9">
      <c r="A15" s="2">
        <v>8</v>
      </c>
      <c r="B15" s="8" t="s">
        <v>16</v>
      </c>
      <c r="C15" s="4">
        <f t="shared" si="0"/>
        <v>407.1</v>
      </c>
      <c r="D15" s="4">
        <f t="shared" si="1"/>
        <v>759.5</v>
      </c>
      <c r="E15" s="4">
        <v>407.1</v>
      </c>
      <c r="F15" s="6">
        <v>759.5</v>
      </c>
      <c r="G15" s="4">
        <v>0</v>
      </c>
      <c r="H15" s="4"/>
      <c r="I15" s="4"/>
    </row>
    <row r="16" spans="1:9" ht="18">
      <c r="A16" s="2"/>
      <c r="B16" s="7" t="s">
        <v>17</v>
      </c>
      <c r="C16" s="4">
        <f t="shared" ref="C16:I16" si="2">SUM(C8:C15)</f>
        <v>182788.38200000004</v>
      </c>
      <c r="D16" s="4">
        <f t="shared" si="2"/>
        <v>173368</v>
      </c>
      <c r="E16" s="4">
        <f t="shared" si="2"/>
        <v>179125.48200000005</v>
      </c>
      <c r="F16" s="4">
        <f t="shared" si="2"/>
        <v>169696.7</v>
      </c>
      <c r="G16" s="4">
        <f t="shared" si="2"/>
        <v>3662.9</v>
      </c>
      <c r="H16" s="4">
        <f t="shared" si="2"/>
        <v>0</v>
      </c>
      <c r="I16" s="4">
        <f t="shared" si="2"/>
        <v>3671.3</v>
      </c>
    </row>
  </sheetData>
  <mergeCells count="8">
    <mergeCell ref="A4:A6"/>
    <mergeCell ref="B4:B6"/>
    <mergeCell ref="C4:D5"/>
    <mergeCell ref="B1:I1"/>
    <mergeCell ref="B2:I2"/>
    <mergeCell ref="E4:I4"/>
    <mergeCell ref="E5:F5"/>
    <mergeCell ref="G5:H5"/>
  </mergeCells>
  <conditionalFormatting sqref="F15">
    <cfRule type="cellIs" dxfId="3" priority="1" stopIfTrue="1" operator="lessThan">
      <formula>-100</formula>
    </cfRule>
    <cfRule type="cellIs" dxfId="2" priority="2" stopIfTrue="1" operator="lessThan">
      <formula>-60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cp:lastPrinted>2019-06-04T11:13:00Z</cp:lastPrinted>
  <dcterms:created xsi:type="dcterms:W3CDTF">2002-03-15T09:46:00Z</dcterms:created>
  <dcterms:modified xsi:type="dcterms:W3CDTF">2026-07-06T10:59:31Z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C308ED41538D4E3CB2F244D70359EC18_12</vt:lpwstr>
  </property>
  <property fmtid="{D5CDD505-2E9C-101B-9397-08002B2CF9AE}" pid="3" name="KSOProductBuildVer">
    <vt:lpwstr>1049-12.2.0.23196</vt:lpwstr>
  </property>
</Properties>
</file>