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01.08.2026\GR Arz\"/>
    </mc:Choice>
  </mc:AlternateContent>
  <bookViews>
    <workbookView xWindow="0" yWindow="0" windowWidth="23040" windowHeight="90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8" i="1" l="1"/>
  <c r="F318" i="1"/>
  <c r="E318" i="1"/>
  <c r="L317" i="1"/>
  <c r="K317" i="1"/>
  <c r="I317" i="1"/>
  <c r="M317" i="1" s="1"/>
  <c r="G317" i="1"/>
  <c r="L316" i="1"/>
  <c r="K316" i="1"/>
  <c r="G316" i="1"/>
  <c r="I316" i="1" s="1"/>
  <c r="M316" i="1" s="1"/>
  <c r="L315" i="1"/>
  <c r="G315" i="1"/>
  <c r="K315" i="1" s="1"/>
  <c r="L314" i="1"/>
  <c r="G314" i="1"/>
  <c r="L313" i="1"/>
  <c r="K313" i="1"/>
  <c r="I313" i="1"/>
  <c r="M313" i="1" s="1"/>
  <c r="G313" i="1"/>
  <c r="L312" i="1"/>
  <c r="K312" i="1"/>
  <c r="G312" i="1"/>
  <c r="I312" i="1" s="1"/>
  <c r="M312" i="1" s="1"/>
  <c r="L311" i="1"/>
  <c r="G311" i="1"/>
  <c r="K311" i="1" s="1"/>
  <c r="L310" i="1"/>
  <c r="G310" i="1"/>
  <c r="L309" i="1"/>
  <c r="K309" i="1"/>
  <c r="I309" i="1"/>
  <c r="M309" i="1" s="1"/>
  <c r="G309" i="1"/>
  <c r="L308" i="1"/>
  <c r="K308" i="1"/>
  <c r="I308" i="1"/>
  <c r="M308" i="1" s="1"/>
  <c r="G308" i="1"/>
  <c r="L307" i="1"/>
  <c r="G307" i="1"/>
  <c r="K307" i="1" s="1"/>
  <c r="L306" i="1"/>
  <c r="G306" i="1"/>
  <c r="L305" i="1"/>
  <c r="K305" i="1"/>
  <c r="I305" i="1"/>
  <c r="M305" i="1" s="1"/>
  <c r="G305" i="1"/>
  <c r="L304" i="1"/>
  <c r="K304" i="1"/>
  <c r="G304" i="1"/>
  <c r="I304" i="1" s="1"/>
  <c r="M304" i="1" s="1"/>
  <c r="L303" i="1"/>
  <c r="G303" i="1"/>
  <c r="K303" i="1" s="1"/>
  <c r="L302" i="1"/>
  <c r="G302" i="1"/>
  <c r="L301" i="1"/>
  <c r="K301" i="1"/>
  <c r="I301" i="1"/>
  <c r="M301" i="1" s="1"/>
  <c r="G301" i="1"/>
  <c r="L300" i="1"/>
  <c r="K300" i="1"/>
  <c r="G300" i="1"/>
  <c r="I300" i="1" s="1"/>
  <c r="M300" i="1" s="1"/>
  <c r="L299" i="1"/>
  <c r="G299" i="1"/>
  <c r="K299" i="1" s="1"/>
  <c r="L298" i="1"/>
  <c r="G298" i="1"/>
  <c r="L297" i="1"/>
  <c r="K297" i="1"/>
  <c r="I297" i="1"/>
  <c r="M297" i="1" s="1"/>
  <c r="G297" i="1"/>
  <c r="L296" i="1"/>
  <c r="K296" i="1"/>
  <c r="G296" i="1"/>
  <c r="I296" i="1" s="1"/>
  <c r="M296" i="1" s="1"/>
  <c r="L295" i="1"/>
  <c r="G295" i="1"/>
  <c r="K295" i="1" s="1"/>
  <c r="L294" i="1"/>
  <c r="G294" i="1"/>
  <c r="L293" i="1"/>
  <c r="K293" i="1"/>
  <c r="I293" i="1"/>
  <c r="M293" i="1" s="1"/>
  <c r="G293" i="1"/>
  <c r="L292" i="1"/>
  <c r="K292" i="1"/>
  <c r="G292" i="1"/>
  <c r="I292" i="1" s="1"/>
  <c r="M292" i="1" s="1"/>
  <c r="L291" i="1"/>
  <c r="G291" i="1"/>
  <c r="K291" i="1" s="1"/>
  <c r="L290" i="1"/>
  <c r="G290" i="1"/>
  <c r="L289" i="1"/>
  <c r="K289" i="1"/>
  <c r="I289" i="1"/>
  <c r="M289" i="1" s="1"/>
  <c r="G289" i="1"/>
  <c r="L288" i="1"/>
  <c r="K288" i="1"/>
  <c r="G288" i="1"/>
  <c r="I288" i="1" s="1"/>
  <c r="M288" i="1" s="1"/>
  <c r="L287" i="1"/>
  <c r="G287" i="1"/>
  <c r="K287" i="1" s="1"/>
  <c r="L286" i="1"/>
  <c r="G286" i="1"/>
  <c r="L285" i="1"/>
  <c r="K285" i="1"/>
  <c r="I285" i="1"/>
  <c r="M285" i="1" s="1"/>
  <c r="G285" i="1"/>
  <c r="L284" i="1"/>
  <c r="K284" i="1"/>
  <c r="G284" i="1"/>
  <c r="I284" i="1" s="1"/>
  <c r="M284" i="1" s="1"/>
  <c r="L283" i="1"/>
  <c r="G283" i="1"/>
  <c r="K283" i="1" s="1"/>
  <c r="L282" i="1"/>
  <c r="G282" i="1"/>
  <c r="L281" i="1"/>
  <c r="K281" i="1"/>
  <c r="I281" i="1"/>
  <c r="M281" i="1" s="1"/>
  <c r="G281" i="1"/>
  <c r="L280" i="1"/>
  <c r="K280" i="1"/>
  <c r="G280" i="1"/>
  <c r="I280" i="1" s="1"/>
  <c r="M280" i="1" s="1"/>
  <c r="L279" i="1"/>
  <c r="G279" i="1"/>
  <c r="K279" i="1" s="1"/>
  <c r="L278" i="1"/>
  <c r="G278" i="1"/>
  <c r="L277" i="1"/>
  <c r="K277" i="1"/>
  <c r="I277" i="1"/>
  <c r="M277" i="1" s="1"/>
  <c r="G277" i="1"/>
  <c r="L276" i="1"/>
  <c r="K276" i="1"/>
  <c r="G276" i="1"/>
  <c r="I276" i="1" s="1"/>
  <c r="M276" i="1" s="1"/>
  <c r="L275" i="1"/>
  <c r="G275" i="1"/>
  <c r="K275" i="1" s="1"/>
  <c r="L274" i="1"/>
  <c r="G274" i="1"/>
  <c r="L273" i="1"/>
  <c r="K273" i="1"/>
  <c r="I273" i="1"/>
  <c r="M273" i="1" s="1"/>
  <c r="G273" i="1"/>
  <c r="L272" i="1"/>
  <c r="K272" i="1"/>
  <c r="G272" i="1"/>
  <c r="I272" i="1" s="1"/>
  <c r="M272" i="1" s="1"/>
  <c r="L271" i="1"/>
  <c r="G271" i="1"/>
  <c r="K271" i="1" s="1"/>
  <c r="L270" i="1"/>
  <c r="G270" i="1"/>
  <c r="L269" i="1"/>
  <c r="K269" i="1"/>
  <c r="I269" i="1"/>
  <c r="M269" i="1" s="1"/>
  <c r="G269" i="1"/>
  <c r="L268" i="1"/>
  <c r="K268" i="1"/>
  <c r="G268" i="1"/>
  <c r="I268" i="1" s="1"/>
  <c r="M268" i="1" s="1"/>
  <c r="L267" i="1"/>
  <c r="G267" i="1"/>
  <c r="K267" i="1" s="1"/>
  <c r="L266" i="1"/>
  <c r="G266" i="1"/>
  <c r="L265" i="1"/>
  <c r="K265" i="1"/>
  <c r="I265" i="1"/>
  <c r="M265" i="1" s="1"/>
  <c r="G265" i="1"/>
  <c r="L264" i="1"/>
  <c r="K264" i="1"/>
  <c r="G264" i="1"/>
  <c r="I264" i="1" s="1"/>
  <c r="M264" i="1" s="1"/>
  <c r="L263" i="1"/>
  <c r="G263" i="1"/>
  <c r="K263" i="1" s="1"/>
  <c r="L262" i="1"/>
  <c r="G262" i="1"/>
  <c r="L261" i="1"/>
  <c r="K261" i="1"/>
  <c r="I261" i="1"/>
  <c r="M261" i="1" s="1"/>
  <c r="G261" i="1"/>
  <c r="L260" i="1"/>
  <c r="K260" i="1"/>
  <c r="G260" i="1"/>
  <c r="I260" i="1" s="1"/>
  <c r="M260" i="1" s="1"/>
  <c r="L259" i="1"/>
  <c r="G259" i="1"/>
  <c r="K259" i="1" s="1"/>
  <c r="L258" i="1"/>
  <c r="G258" i="1"/>
  <c r="L257" i="1"/>
  <c r="K257" i="1"/>
  <c r="I257" i="1"/>
  <c r="M257" i="1" s="1"/>
  <c r="G257" i="1"/>
  <c r="L256" i="1"/>
  <c r="K256" i="1"/>
  <c r="G256" i="1"/>
  <c r="I256" i="1" s="1"/>
  <c r="M256" i="1" s="1"/>
  <c r="L255" i="1"/>
  <c r="G255" i="1"/>
  <c r="K255" i="1" s="1"/>
  <c r="L254" i="1"/>
  <c r="G254" i="1"/>
  <c r="L253" i="1"/>
  <c r="K253" i="1"/>
  <c r="I253" i="1"/>
  <c r="M253" i="1" s="1"/>
  <c r="G253" i="1"/>
  <c r="L252" i="1"/>
  <c r="K252" i="1"/>
  <c r="G252" i="1"/>
  <c r="I252" i="1" s="1"/>
  <c r="M252" i="1" s="1"/>
  <c r="L251" i="1"/>
  <c r="G251" i="1"/>
  <c r="K251" i="1" s="1"/>
  <c r="L250" i="1"/>
  <c r="G250" i="1"/>
  <c r="L249" i="1"/>
  <c r="K249" i="1"/>
  <c r="I249" i="1"/>
  <c r="M249" i="1" s="1"/>
  <c r="G249" i="1"/>
  <c r="L248" i="1"/>
  <c r="K248" i="1"/>
  <c r="G248" i="1"/>
  <c r="I248" i="1" s="1"/>
  <c r="M248" i="1" s="1"/>
  <c r="L247" i="1"/>
  <c r="G247" i="1"/>
  <c r="K247" i="1" s="1"/>
  <c r="L246" i="1"/>
  <c r="G246" i="1"/>
  <c r="L245" i="1"/>
  <c r="K245" i="1"/>
  <c r="I245" i="1"/>
  <c r="M245" i="1" s="1"/>
  <c r="G245" i="1"/>
  <c r="L244" i="1"/>
  <c r="K244" i="1"/>
  <c r="G244" i="1"/>
  <c r="I244" i="1" s="1"/>
  <c r="M244" i="1" s="1"/>
  <c r="L243" i="1"/>
  <c r="G243" i="1"/>
  <c r="K243" i="1" s="1"/>
  <c r="L242" i="1"/>
  <c r="G242" i="1"/>
  <c r="L241" i="1"/>
  <c r="K241" i="1"/>
  <c r="I241" i="1"/>
  <c r="M241" i="1" s="1"/>
  <c r="G241" i="1"/>
  <c r="L240" i="1"/>
  <c r="K240" i="1"/>
  <c r="G240" i="1"/>
  <c r="I240" i="1" s="1"/>
  <c r="M240" i="1" s="1"/>
  <c r="L239" i="1"/>
  <c r="G239" i="1"/>
  <c r="K239" i="1" s="1"/>
  <c r="L238" i="1"/>
  <c r="G238" i="1"/>
  <c r="L237" i="1"/>
  <c r="K237" i="1"/>
  <c r="I237" i="1"/>
  <c r="M237" i="1" s="1"/>
  <c r="G237" i="1"/>
  <c r="L236" i="1"/>
  <c r="K236" i="1"/>
  <c r="G236" i="1"/>
  <c r="I236" i="1" s="1"/>
  <c r="M236" i="1" s="1"/>
  <c r="L235" i="1"/>
  <c r="G235" i="1"/>
  <c r="K235" i="1" s="1"/>
  <c r="L234" i="1"/>
  <c r="G234" i="1"/>
  <c r="L233" i="1"/>
  <c r="K233" i="1"/>
  <c r="I233" i="1"/>
  <c r="M233" i="1" s="1"/>
  <c r="G233" i="1"/>
  <c r="L232" i="1"/>
  <c r="K232" i="1"/>
  <c r="G232" i="1"/>
  <c r="I232" i="1" s="1"/>
  <c r="M232" i="1" s="1"/>
  <c r="L231" i="1"/>
  <c r="G231" i="1"/>
  <c r="L230" i="1"/>
  <c r="K230" i="1"/>
  <c r="I230" i="1"/>
  <c r="M230" i="1" s="1"/>
  <c r="G230" i="1"/>
  <c r="L229" i="1"/>
  <c r="K229" i="1"/>
  <c r="I229" i="1"/>
  <c r="G229" i="1"/>
  <c r="L228" i="1"/>
  <c r="M228" i="1" s="1"/>
  <c r="K228" i="1"/>
  <c r="G228" i="1"/>
  <c r="I228" i="1" s="1"/>
  <c r="L227" i="1"/>
  <c r="M227" i="1" s="1"/>
  <c r="I227" i="1"/>
  <c r="G227" i="1"/>
  <c r="K227" i="1" s="1"/>
  <c r="L226" i="1"/>
  <c r="G226" i="1"/>
  <c r="L225" i="1"/>
  <c r="K225" i="1"/>
  <c r="I225" i="1"/>
  <c r="G225" i="1"/>
  <c r="L224" i="1"/>
  <c r="G224" i="1"/>
  <c r="L223" i="1"/>
  <c r="G223" i="1"/>
  <c r="L222" i="1"/>
  <c r="I222" i="1"/>
  <c r="M222" i="1" s="1"/>
  <c r="G222" i="1"/>
  <c r="K222" i="1" s="1"/>
  <c r="L221" i="1"/>
  <c r="K221" i="1"/>
  <c r="I221" i="1"/>
  <c r="M221" i="1" s="1"/>
  <c r="G221" i="1"/>
  <c r="L220" i="1"/>
  <c r="G220" i="1"/>
  <c r="L219" i="1"/>
  <c r="G219" i="1"/>
  <c r="K219" i="1" s="1"/>
  <c r="L218" i="1"/>
  <c r="K218" i="1"/>
  <c r="I218" i="1"/>
  <c r="M218" i="1" s="1"/>
  <c r="G218" i="1"/>
  <c r="L217" i="1"/>
  <c r="K217" i="1"/>
  <c r="I217" i="1"/>
  <c r="M217" i="1" s="1"/>
  <c r="G217" i="1"/>
  <c r="L216" i="1"/>
  <c r="K216" i="1"/>
  <c r="G216" i="1"/>
  <c r="I216" i="1" s="1"/>
  <c r="L215" i="1"/>
  <c r="I215" i="1"/>
  <c r="M215" i="1" s="1"/>
  <c r="G215" i="1"/>
  <c r="K215" i="1" s="1"/>
  <c r="L214" i="1"/>
  <c r="K214" i="1"/>
  <c r="I214" i="1"/>
  <c r="M214" i="1" s="1"/>
  <c r="G214" i="1"/>
  <c r="L213" i="1"/>
  <c r="K213" i="1"/>
  <c r="I213" i="1"/>
  <c r="G213" i="1"/>
  <c r="L212" i="1"/>
  <c r="M212" i="1" s="1"/>
  <c r="K212" i="1"/>
  <c r="G212" i="1"/>
  <c r="I212" i="1" s="1"/>
  <c r="L211" i="1"/>
  <c r="G211" i="1"/>
  <c r="K211" i="1" s="1"/>
  <c r="L210" i="1"/>
  <c r="G210" i="1"/>
  <c r="L209" i="1"/>
  <c r="K209" i="1"/>
  <c r="I209" i="1"/>
  <c r="G209" i="1"/>
  <c r="L208" i="1"/>
  <c r="G208" i="1"/>
  <c r="L207" i="1"/>
  <c r="G207" i="1"/>
  <c r="L206" i="1"/>
  <c r="I206" i="1"/>
  <c r="M206" i="1" s="1"/>
  <c r="G206" i="1"/>
  <c r="K206" i="1" s="1"/>
  <c r="L205" i="1"/>
  <c r="K205" i="1"/>
  <c r="I205" i="1"/>
  <c r="M205" i="1" s="1"/>
  <c r="G205" i="1"/>
  <c r="L204" i="1"/>
  <c r="K204" i="1"/>
  <c r="G204" i="1"/>
  <c r="I204" i="1" s="1"/>
  <c r="M204" i="1" s="1"/>
  <c r="L203" i="1"/>
  <c r="G203" i="1"/>
  <c r="L202" i="1"/>
  <c r="G202" i="1"/>
  <c r="K202" i="1" s="1"/>
  <c r="L201" i="1"/>
  <c r="K201" i="1"/>
  <c r="I201" i="1"/>
  <c r="M201" i="1" s="1"/>
  <c r="G201" i="1"/>
  <c r="L200" i="1"/>
  <c r="K200" i="1"/>
  <c r="G200" i="1"/>
  <c r="I200" i="1" s="1"/>
  <c r="L199" i="1"/>
  <c r="G199" i="1"/>
  <c r="L198" i="1"/>
  <c r="I198" i="1"/>
  <c r="M198" i="1" s="1"/>
  <c r="G198" i="1"/>
  <c r="K198" i="1" s="1"/>
  <c r="L197" i="1"/>
  <c r="K197" i="1"/>
  <c r="I197" i="1"/>
  <c r="M197" i="1" s="1"/>
  <c r="G197" i="1"/>
  <c r="L196" i="1"/>
  <c r="K196" i="1"/>
  <c r="G196" i="1"/>
  <c r="I196" i="1" s="1"/>
  <c r="M196" i="1" s="1"/>
  <c r="L195" i="1"/>
  <c r="G195" i="1"/>
  <c r="L194" i="1"/>
  <c r="G194" i="1"/>
  <c r="L193" i="1"/>
  <c r="K193" i="1"/>
  <c r="I193" i="1"/>
  <c r="M193" i="1" s="1"/>
  <c r="G193" i="1"/>
  <c r="L192" i="1"/>
  <c r="K192" i="1"/>
  <c r="G192" i="1"/>
  <c r="I192" i="1" s="1"/>
  <c r="L191" i="1"/>
  <c r="G191" i="1"/>
  <c r="L190" i="1"/>
  <c r="I190" i="1"/>
  <c r="M190" i="1" s="1"/>
  <c r="G190" i="1"/>
  <c r="K190" i="1" s="1"/>
  <c r="L189" i="1"/>
  <c r="K189" i="1"/>
  <c r="I189" i="1"/>
  <c r="M189" i="1" s="1"/>
  <c r="G189" i="1"/>
  <c r="L188" i="1"/>
  <c r="K188" i="1"/>
  <c r="G188" i="1"/>
  <c r="I188" i="1" s="1"/>
  <c r="M188" i="1" s="1"/>
  <c r="L187" i="1"/>
  <c r="G187" i="1"/>
  <c r="L186" i="1"/>
  <c r="G186" i="1"/>
  <c r="L185" i="1"/>
  <c r="K185" i="1"/>
  <c r="I185" i="1"/>
  <c r="M185" i="1" s="1"/>
  <c r="G185" i="1"/>
  <c r="L184" i="1"/>
  <c r="K184" i="1"/>
  <c r="G184" i="1"/>
  <c r="I184" i="1" s="1"/>
  <c r="L183" i="1"/>
  <c r="G183" i="1"/>
  <c r="L182" i="1"/>
  <c r="I182" i="1"/>
  <c r="M182" i="1" s="1"/>
  <c r="G182" i="1"/>
  <c r="K182" i="1" s="1"/>
  <c r="L181" i="1"/>
  <c r="K181" i="1"/>
  <c r="I181" i="1"/>
  <c r="M181" i="1" s="1"/>
  <c r="G181" i="1"/>
  <c r="L180" i="1"/>
  <c r="K180" i="1"/>
  <c r="G180" i="1"/>
  <c r="I180" i="1" s="1"/>
  <c r="M180" i="1" s="1"/>
  <c r="L179" i="1"/>
  <c r="G179" i="1"/>
  <c r="L178" i="1"/>
  <c r="G178" i="1"/>
  <c r="L177" i="1"/>
  <c r="K177" i="1"/>
  <c r="I177" i="1"/>
  <c r="M177" i="1" s="1"/>
  <c r="G177" i="1"/>
  <c r="L176" i="1"/>
  <c r="K176" i="1"/>
  <c r="G176" i="1"/>
  <c r="I176" i="1" s="1"/>
  <c r="L175" i="1"/>
  <c r="G175" i="1"/>
  <c r="L174" i="1"/>
  <c r="I174" i="1"/>
  <c r="M174" i="1" s="1"/>
  <c r="G174" i="1"/>
  <c r="K174" i="1" s="1"/>
  <c r="L173" i="1"/>
  <c r="K173" i="1"/>
  <c r="I173" i="1"/>
  <c r="M173" i="1" s="1"/>
  <c r="G173" i="1"/>
  <c r="L172" i="1"/>
  <c r="K172" i="1"/>
  <c r="G172" i="1"/>
  <c r="I172" i="1" s="1"/>
  <c r="M172" i="1" s="1"/>
  <c r="L171" i="1"/>
  <c r="G171" i="1"/>
  <c r="L170" i="1"/>
  <c r="G170" i="1"/>
  <c r="L169" i="1"/>
  <c r="K169" i="1"/>
  <c r="I169" i="1"/>
  <c r="M169" i="1" s="1"/>
  <c r="G169" i="1"/>
  <c r="L168" i="1"/>
  <c r="K168" i="1"/>
  <c r="G168" i="1"/>
  <c r="I168" i="1" s="1"/>
  <c r="L167" i="1"/>
  <c r="G167" i="1"/>
  <c r="L166" i="1"/>
  <c r="I166" i="1"/>
  <c r="M166" i="1" s="1"/>
  <c r="G166" i="1"/>
  <c r="K166" i="1" s="1"/>
  <c r="L165" i="1"/>
  <c r="K165" i="1"/>
  <c r="I165" i="1"/>
  <c r="M165" i="1" s="1"/>
  <c r="G165" i="1"/>
  <c r="L164" i="1"/>
  <c r="K164" i="1"/>
  <c r="G164" i="1"/>
  <c r="I164" i="1" s="1"/>
  <c r="M164" i="1" s="1"/>
  <c r="L163" i="1"/>
  <c r="G163" i="1"/>
  <c r="L162" i="1"/>
  <c r="G162" i="1"/>
  <c r="L161" i="1"/>
  <c r="K161" i="1"/>
  <c r="I161" i="1"/>
  <c r="M161" i="1" s="1"/>
  <c r="G161" i="1"/>
  <c r="L160" i="1"/>
  <c r="K160" i="1"/>
  <c r="I160" i="1"/>
  <c r="G160" i="1"/>
  <c r="L159" i="1"/>
  <c r="G159" i="1"/>
  <c r="L158" i="1"/>
  <c r="G158" i="1"/>
  <c r="K158" i="1" s="1"/>
  <c r="L157" i="1"/>
  <c r="K157" i="1"/>
  <c r="I157" i="1"/>
  <c r="M157" i="1" s="1"/>
  <c r="G157" i="1"/>
  <c r="L156" i="1"/>
  <c r="K156" i="1"/>
  <c r="I156" i="1"/>
  <c r="G156" i="1"/>
  <c r="L155" i="1"/>
  <c r="G155" i="1"/>
  <c r="L154" i="1"/>
  <c r="I154" i="1"/>
  <c r="M154" i="1" s="1"/>
  <c r="G154" i="1"/>
  <c r="K154" i="1" s="1"/>
  <c r="L153" i="1"/>
  <c r="K153" i="1"/>
  <c r="I153" i="1"/>
  <c r="M153" i="1" s="1"/>
  <c r="G153" i="1"/>
  <c r="L152" i="1"/>
  <c r="K152" i="1"/>
  <c r="I152" i="1"/>
  <c r="M152" i="1" s="1"/>
  <c r="G152" i="1"/>
  <c r="L151" i="1"/>
  <c r="G151" i="1"/>
  <c r="L150" i="1"/>
  <c r="G150" i="1"/>
  <c r="K150" i="1" s="1"/>
  <c r="L149" i="1"/>
  <c r="K149" i="1"/>
  <c r="I149" i="1"/>
  <c r="M149" i="1" s="1"/>
  <c r="G149" i="1"/>
  <c r="L148" i="1"/>
  <c r="K148" i="1"/>
  <c r="I148" i="1"/>
  <c r="M148" i="1" s="1"/>
  <c r="G148" i="1"/>
  <c r="L147" i="1"/>
  <c r="G147" i="1"/>
  <c r="L146" i="1"/>
  <c r="G146" i="1"/>
  <c r="L145" i="1"/>
  <c r="K145" i="1"/>
  <c r="I145" i="1"/>
  <c r="M145" i="1" s="1"/>
  <c r="G145" i="1"/>
  <c r="L144" i="1"/>
  <c r="K144" i="1"/>
  <c r="I144" i="1"/>
  <c r="G144" i="1"/>
  <c r="L143" i="1"/>
  <c r="G143" i="1"/>
  <c r="L142" i="1"/>
  <c r="G142" i="1"/>
  <c r="K142" i="1" s="1"/>
  <c r="L141" i="1"/>
  <c r="K141" i="1"/>
  <c r="I141" i="1"/>
  <c r="M141" i="1" s="1"/>
  <c r="G141" i="1"/>
  <c r="L140" i="1"/>
  <c r="K140" i="1"/>
  <c r="G140" i="1"/>
  <c r="I140" i="1" s="1"/>
  <c r="L139" i="1"/>
  <c r="G139" i="1"/>
  <c r="L138" i="1"/>
  <c r="I138" i="1"/>
  <c r="M138" i="1" s="1"/>
  <c r="G138" i="1"/>
  <c r="K138" i="1" s="1"/>
  <c r="L137" i="1"/>
  <c r="K137" i="1"/>
  <c r="I137" i="1"/>
  <c r="M137" i="1" s="1"/>
  <c r="G137" i="1"/>
  <c r="L136" i="1"/>
  <c r="G136" i="1"/>
  <c r="L135" i="1"/>
  <c r="G135" i="1"/>
  <c r="L134" i="1"/>
  <c r="G134" i="1"/>
  <c r="K134" i="1" s="1"/>
  <c r="L133" i="1"/>
  <c r="K133" i="1"/>
  <c r="I133" i="1"/>
  <c r="M133" i="1" s="1"/>
  <c r="G133" i="1"/>
  <c r="L132" i="1"/>
  <c r="K132" i="1"/>
  <c r="G132" i="1"/>
  <c r="I132" i="1" s="1"/>
  <c r="L131" i="1"/>
  <c r="G131" i="1"/>
  <c r="L130" i="1"/>
  <c r="I130" i="1"/>
  <c r="M130" i="1" s="1"/>
  <c r="G130" i="1"/>
  <c r="K130" i="1" s="1"/>
  <c r="L129" i="1"/>
  <c r="K129" i="1"/>
  <c r="I129" i="1"/>
  <c r="M129" i="1" s="1"/>
  <c r="G129" i="1"/>
  <c r="L128" i="1"/>
  <c r="K128" i="1"/>
  <c r="G128" i="1"/>
  <c r="I128" i="1" s="1"/>
  <c r="M128" i="1" s="1"/>
  <c r="L127" i="1"/>
  <c r="G127" i="1"/>
  <c r="L126" i="1"/>
  <c r="G126" i="1"/>
  <c r="K126" i="1" s="1"/>
  <c r="L125" i="1"/>
  <c r="K125" i="1"/>
  <c r="I125" i="1"/>
  <c r="M125" i="1" s="1"/>
  <c r="G125" i="1"/>
  <c r="L124" i="1"/>
  <c r="K124" i="1"/>
  <c r="G124" i="1"/>
  <c r="I124" i="1" s="1"/>
  <c r="L123" i="1"/>
  <c r="G123" i="1"/>
  <c r="L122" i="1"/>
  <c r="I122" i="1"/>
  <c r="M122" i="1" s="1"/>
  <c r="G122" i="1"/>
  <c r="K122" i="1" s="1"/>
  <c r="L121" i="1"/>
  <c r="K121" i="1"/>
  <c r="I121" i="1"/>
  <c r="M121" i="1" s="1"/>
  <c r="G121" i="1"/>
  <c r="L120" i="1"/>
  <c r="K120" i="1"/>
  <c r="G120" i="1"/>
  <c r="I120" i="1" s="1"/>
  <c r="M120" i="1" s="1"/>
  <c r="L119" i="1"/>
  <c r="G119" i="1"/>
  <c r="L118" i="1"/>
  <c r="G118" i="1"/>
  <c r="K118" i="1" s="1"/>
  <c r="L117" i="1"/>
  <c r="K117" i="1"/>
  <c r="I117" i="1"/>
  <c r="M117" i="1" s="1"/>
  <c r="G117" i="1"/>
  <c r="L116" i="1"/>
  <c r="K116" i="1"/>
  <c r="G116" i="1"/>
  <c r="I116" i="1" s="1"/>
  <c r="L115" i="1"/>
  <c r="G115" i="1"/>
  <c r="L114" i="1"/>
  <c r="I114" i="1"/>
  <c r="M114" i="1" s="1"/>
  <c r="G114" i="1"/>
  <c r="K114" i="1" s="1"/>
  <c r="L113" i="1"/>
  <c r="K113" i="1"/>
  <c r="I113" i="1"/>
  <c r="M113" i="1" s="1"/>
  <c r="G113" i="1"/>
  <c r="L112" i="1"/>
  <c r="K112" i="1"/>
  <c r="G112" i="1"/>
  <c r="I112" i="1" s="1"/>
  <c r="M112" i="1" s="1"/>
  <c r="L111" i="1"/>
  <c r="G111" i="1"/>
  <c r="L110" i="1"/>
  <c r="G110" i="1"/>
  <c r="K110" i="1" s="1"/>
  <c r="L109" i="1"/>
  <c r="K109" i="1"/>
  <c r="I109" i="1"/>
  <c r="M109" i="1" s="1"/>
  <c r="G109" i="1"/>
  <c r="L108" i="1"/>
  <c r="K108" i="1"/>
  <c r="G108" i="1"/>
  <c r="I108" i="1" s="1"/>
  <c r="L107" i="1"/>
  <c r="G107" i="1"/>
  <c r="L106" i="1"/>
  <c r="I106" i="1"/>
  <c r="M106" i="1" s="1"/>
  <c r="G106" i="1"/>
  <c r="K106" i="1" s="1"/>
  <c r="L105" i="1"/>
  <c r="K105" i="1"/>
  <c r="I105" i="1"/>
  <c r="M105" i="1" s="1"/>
  <c r="G105" i="1"/>
  <c r="L104" i="1"/>
  <c r="K104" i="1"/>
  <c r="G104" i="1"/>
  <c r="I104" i="1" s="1"/>
  <c r="M104" i="1" s="1"/>
  <c r="L103" i="1"/>
  <c r="G103" i="1"/>
  <c r="L102" i="1"/>
  <c r="G102" i="1"/>
  <c r="K102" i="1" s="1"/>
  <c r="L101" i="1"/>
  <c r="K101" i="1"/>
  <c r="I101" i="1"/>
  <c r="M101" i="1" s="1"/>
  <c r="G101" i="1"/>
  <c r="L100" i="1"/>
  <c r="K100" i="1"/>
  <c r="G100" i="1"/>
  <c r="I100" i="1" s="1"/>
  <c r="L99" i="1"/>
  <c r="G99" i="1"/>
  <c r="L98" i="1"/>
  <c r="I98" i="1"/>
  <c r="M98" i="1" s="1"/>
  <c r="G98" i="1"/>
  <c r="K98" i="1" s="1"/>
  <c r="L97" i="1"/>
  <c r="K97" i="1"/>
  <c r="I97" i="1"/>
  <c r="M97" i="1" s="1"/>
  <c r="G97" i="1"/>
  <c r="L96" i="1"/>
  <c r="K96" i="1"/>
  <c r="G96" i="1"/>
  <c r="I96" i="1" s="1"/>
  <c r="M96" i="1" s="1"/>
  <c r="L95" i="1"/>
  <c r="G95" i="1"/>
  <c r="L94" i="1"/>
  <c r="G94" i="1"/>
  <c r="K94" i="1" s="1"/>
  <c r="L93" i="1"/>
  <c r="K93" i="1"/>
  <c r="I93" i="1"/>
  <c r="M93" i="1" s="1"/>
  <c r="G93" i="1"/>
  <c r="L92" i="1"/>
  <c r="K92" i="1"/>
  <c r="G92" i="1"/>
  <c r="I92" i="1" s="1"/>
  <c r="L91" i="1"/>
  <c r="G91" i="1"/>
  <c r="L90" i="1"/>
  <c r="I90" i="1"/>
  <c r="M90" i="1" s="1"/>
  <c r="G90" i="1"/>
  <c r="K90" i="1" s="1"/>
  <c r="L89" i="1"/>
  <c r="K89" i="1"/>
  <c r="I89" i="1"/>
  <c r="M89" i="1" s="1"/>
  <c r="G89" i="1"/>
  <c r="L88" i="1"/>
  <c r="K88" i="1"/>
  <c r="G88" i="1"/>
  <c r="I88" i="1" s="1"/>
  <c r="M88" i="1" s="1"/>
  <c r="L87" i="1"/>
  <c r="G87" i="1"/>
  <c r="L86" i="1"/>
  <c r="G86" i="1"/>
  <c r="K86" i="1" s="1"/>
  <c r="L85" i="1"/>
  <c r="K85" i="1"/>
  <c r="I85" i="1"/>
  <c r="M85" i="1" s="1"/>
  <c r="G85" i="1"/>
  <c r="L84" i="1"/>
  <c r="K84" i="1"/>
  <c r="G84" i="1"/>
  <c r="I84" i="1" s="1"/>
  <c r="L83" i="1"/>
  <c r="G83" i="1"/>
  <c r="L82" i="1"/>
  <c r="I82" i="1"/>
  <c r="M82" i="1" s="1"/>
  <c r="G82" i="1"/>
  <c r="K82" i="1" s="1"/>
  <c r="L81" i="1"/>
  <c r="K81" i="1"/>
  <c r="I81" i="1"/>
  <c r="M81" i="1" s="1"/>
  <c r="G81" i="1"/>
  <c r="L80" i="1"/>
  <c r="K80" i="1"/>
  <c r="G80" i="1"/>
  <c r="I80" i="1" s="1"/>
  <c r="M80" i="1" s="1"/>
  <c r="L79" i="1"/>
  <c r="G79" i="1"/>
  <c r="L78" i="1"/>
  <c r="G78" i="1"/>
  <c r="K78" i="1" s="1"/>
  <c r="L77" i="1"/>
  <c r="K77" i="1"/>
  <c r="I77" i="1"/>
  <c r="M77" i="1" s="1"/>
  <c r="G77" i="1"/>
  <c r="L76" i="1"/>
  <c r="K76" i="1"/>
  <c r="G76" i="1"/>
  <c r="I76" i="1" s="1"/>
  <c r="L75" i="1"/>
  <c r="G75" i="1"/>
  <c r="L74" i="1"/>
  <c r="I74" i="1"/>
  <c r="M74" i="1" s="1"/>
  <c r="G74" i="1"/>
  <c r="K74" i="1" s="1"/>
  <c r="L73" i="1"/>
  <c r="K73" i="1"/>
  <c r="I73" i="1"/>
  <c r="M73" i="1" s="1"/>
  <c r="G73" i="1"/>
  <c r="L72" i="1"/>
  <c r="K72" i="1"/>
  <c r="G72" i="1"/>
  <c r="I72" i="1" s="1"/>
  <c r="M72" i="1" s="1"/>
  <c r="L71" i="1"/>
  <c r="G71" i="1"/>
  <c r="L70" i="1"/>
  <c r="G70" i="1"/>
  <c r="K70" i="1" s="1"/>
  <c r="L69" i="1"/>
  <c r="K69" i="1"/>
  <c r="I69" i="1"/>
  <c r="M69" i="1" s="1"/>
  <c r="G69" i="1"/>
  <c r="L68" i="1"/>
  <c r="K68" i="1"/>
  <c r="G68" i="1"/>
  <c r="I68" i="1" s="1"/>
  <c r="L67" i="1"/>
  <c r="G67" i="1"/>
  <c r="L66" i="1"/>
  <c r="I66" i="1"/>
  <c r="M66" i="1" s="1"/>
  <c r="G66" i="1"/>
  <c r="K66" i="1" s="1"/>
  <c r="L65" i="1"/>
  <c r="K65" i="1"/>
  <c r="I65" i="1"/>
  <c r="M65" i="1" s="1"/>
  <c r="G65" i="1"/>
  <c r="L64" i="1"/>
  <c r="K64" i="1"/>
  <c r="G64" i="1"/>
  <c r="I64" i="1" s="1"/>
  <c r="M64" i="1" s="1"/>
  <c r="L63" i="1"/>
  <c r="G63" i="1"/>
  <c r="L62" i="1"/>
  <c r="G62" i="1"/>
  <c r="K62" i="1" s="1"/>
  <c r="L61" i="1"/>
  <c r="K61" i="1"/>
  <c r="I61" i="1"/>
  <c r="M61" i="1" s="1"/>
  <c r="G61" i="1"/>
  <c r="L60" i="1"/>
  <c r="K60" i="1"/>
  <c r="G60" i="1"/>
  <c r="I60" i="1" s="1"/>
  <c r="L59" i="1"/>
  <c r="G59" i="1"/>
  <c r="L58" i="1"/>
  <c r="I58" i="1"/>
  <c r="M58" i="1" s="1"/>
  <c r="G58" i="1"/>
  <c r="K58" i="1" s="1"/>
  <c r="L57" i="1"/>
  <c r="K57" i="1"/>
  <c r="I57" i="1"/>
  <c r="M57" i="1" s="1"/>
  <c r="G57" i="1"/>
  <c r="L56" i="1"/>
  <c r="K56" i="1"/>
  <c r="G56" i="1"/>
  <c r="I56" i="1" s="1"/>
  <c r="M56" i="1" s="1"/>
  <c r="L55" i="1"/>
  <c r="G55" i="1"/>
  <c r="L54" i="1"/>
  <c r="G54" i="1"/>
  <c r="K54" i="1" s="1"/>
  <c r="L53" i="1"/>
  <c r="K53" i="1"/>
  <c r="I53" i="1"/>
  <c r="M53" i="1" s="1"/>
  <c r="G53" i="1"/>
  <c r="L52" i="1"/>
  <c r="K52" i="1"/>
  <c r="G52" i="1"/>
  <c r="I52" i="1" s="1"/>
  <c r="L51" i="1"/>
  <c r="G51" i="1"/>
  <c r="L50" i="1"/>
  <c r="I50" i="1"/>
  <c r="M50" i="1" s="1"/>
  <c r="G50" i="1"/>
  <c r="K50" i="1" s="1"/>
  <c r="L49" i="1"/>
  <c r="K49" i="1"/>
  <c r="I49" i="1"/>
  <c r="M49" i="1" s="1"/>
  <c r="G49" i="1"/>
  <c r="L48" i="1"/>
  <c r="K48" i="1"/>
  <c r="G48" i="1"/>
  <c r="I48" i="1" s="1"/>
  <c r="M48" i="1" s="1"/>
  <c r="L47" i="1"/>
  <c r="G47" i="1"/>
  <c r="L46" i="1"/>
  <c r="G46" i="1"/>
  <c r="K46" i="1" s="1"/>
  <c r="L45" i="1"/>
  <c r="K45" i="1"/>
  <c r="I45" i="1"/>
  <c r="M45" i="1" s="1"/>
  <c r="G45" i="1"/>
  <c r="L44" i="1"/>
  <c r="K44" i="1"/>
  <c r="G44" i="1"/>
  <c r="I44" i="1" s="1"/>
  <c r="L43" i="1"/>
  <c r="G43" i="1"/>
  <c r="L42" i="1"/>
  <c r="I42" i="1"/>
  <c r="M42" i="1" s="1"/>
  <c r="G42" i="1"/>
  <c r="K42" i="1" s="1"/>
  <c r="L41" i="1"/>
  <c r="K41" i="1"/>
  <c r="I41" i="1"/>
  <c r="M41" i="1" s="1"/>
  <c r="G41" i="1"/>
  <c r="L40" i="1"/>
  <c r="K40" i="1"/>
  <c r="G40" i="1"/>
  <c r="I40" i="1" s="1"/>
  <c r="M40" i="1" s="1"/>
  <c r="L39" i="1"/>
  <c r="G39" i="1"/>
  <c r="L38" i="1"/>
  <c r="G38" i="1"/>
  <c r="K38" i="1" s="1"/>
  <c r="L37" i="1"/>
  <c r="K37" i="1"/>
  <c r="I37" i="1"/>
  <c r="M37" i="1" s="1"/>
  <c r="G37" i="1"/>
  <c r="L36" i="1"/>
  <c r="K36" i="1"/>
  <c r="G36" i="1"/>
  <c r="I36" i="1" s="1"/>
  <c r="L35" i="1"/>
  <c r="G35" i="1"/>
  <c r="L34" i="1"/>
  <c r="I34" i="1"/>
  <c r="M34" i="1" s="1"/>
  <c r="G34" i="1"/>
  <c r="K34" i="1" s="1"/>
  <c r="L33" i="1"/>
  <c r="K33" i="1"/>
  <c r="I33" i="1"/>
  <c r="M33" i="1" s="1"/>
  <c r="G33" i="1"/>
  <c r="L32" i="1"/>
  <c r="K32" i="1"/>
  <c r="G32" i="1"/>
  <c r="I32" i="1" s="1"/>
  <c r="M32" i="1" s="1"/>
  <c r="L31" i="1"/>
  <c r="G31" i="1"/>
  <c r="L30" i="1"/>
  <c r="G30" i="1"/>
  <c r="K30" i="1" s="1"/>
  <c r="L29" i="1"/>
  <c r="K29" i="1"/>
  <c r="I29" i="1"/>
  <c r="M29" i="1" s="1"/>
  <c r="G29" i="1"/>
  <c r="L28" i="1"/>
  <c r="K28" i="1"/>
  <c r="G28" i="1"/>
  <c r="I28" i="1" s="1"/>
  <c r="L27" i="1"/>
  <c r="G27" i="1"/>
  <c r="L26" i="1"/>
  <c r="I26" i="1"/>
  <c r="M26" i="1" s="1"/>
  <c r="G26" i="1"/>
  <c r="K26" i="1" s="1"/>
  <c r="L25" i="1"/>
  <c r="K25" i="1"/>
  <c r="I25" i="1"/>
  <c r="M25" i="1" s="1"/>
  <c r="G25" i="1"/>
  <c r="L24" i="1"/>
  <c r="K24" i="1"/>
  <c r="G24" i="1"/>
  <c r="I24" i="1" s="1"/>
  <c r="M24" i="1" s="1"/>
  <c r="L23" i="1"/>
  <c r="G23" i="1"/>
  <c r="L22" i="1"/>
  <c r="G22" i="1"/>
  <c r="K22" i="1" s="1"/>
  <c r="L21" i="1"/>
  <c r="K21" i="1"/>
  <c r="I21" i="1"/>
  <c r="M21" i="1" s="1"/>
  <c r="G21" i="1"/>
  <c r="L20" i="1"/>
  <c r="K20" i="1"/>
  <c r="G20" i="1"/>
  <c r="I20" i="1" s="1"/>
  <c r="L19" i="1"/>
  <c r="G19" i="1"/>
  <c r="L18" i="1"/>
  <c r="I18" i="1"/>
  <c r="M18" i="1" s="1"/>
  <c r="G18" i="1"/>
  <c r="K18" i="1" s="1"/>
  <c r="L17" i="1"/>
  <c r="K17" i="1"/>
  <c r="I17" i="1"/>
  <c r="M17" i="1" s="1"/>
  <c r="G17" i="1"/>
  <c r="L16" i="1"/>
  <c r="K16" i="1"/>
  <c r="G16" i="1"/>
  <c r="I16" i="1" s="1"/>
  <c r="M16" i="1" s="1"/>
  <c r="L15" i="1"/>
  <c r="G15" i="1"/>
  <c r="L14" i="1"/>
  <c r="G14" i="1"/>
  <c r="K14" i="1" s="1"/>
  <c r="L13" i="1"/>
  <c r="K13" i="1"/>
  <c r="I13" i="1"/>
  <c r="M13" i="1" s="1"/>
  <c r="G13" i="1"/>
  <c r="L12" i="1"/>
  <c r="K12" i="1"/>
  <c r="G12" i="1"/>
  <c r="I12" i="1" s="1"/>
  <c r="L11" i="1"/>
  <c r="G11" i="1"/>
  <c r="L10" i="1"/>
  <c r="I10" i="1"/>
  <c r="M10" i="1" s="1"/>
  <c r="G10" i="1"/>
  <c r="K10" i="1" s="1"/>
  <c r="L9" i="1"/>
  <c r="K9" i="1"/>
  <c r="I9" i="1"/>
  <c r="M9" i="1" s="1"/>
  <c r="G9" i="1"/>
  <c r="L8" i="1"/>
  <c r="K8" i="1"/>
  <c r="G8" i="1"/>
  <c r="I8" i="1" s="1"/>
  <c r="M8" i="1" s="1"/>
  <c r="L7" i="1"/>
  <c r="G7" i="1"/>
  <c r="I136" i="1" l="1"/>
  <c r="M136" i="1" s="1"/>
  <c r="K136" i="1"/>
  <c r="K151" i="1"/>
  <c r="I151" i="1"/>
  <c r="M151" i="1" s="1"/>
  <c r="K178" i="1"/>
  <c r="I178" i="1"/>
  <c r="M178" i="1" s="1"/>
  <c r="K238" i="1"/>
  <c r="I238" i="1"/>
  <c r="M238" i="1" s="1"/>
  <c r="K270" i="1"/>
  <c r="I270" i="1"/>
  <c r="M270" i="1" s="1"/>
  <c r="K302" i="1"/>
  <c r="I302" i="1"/>
  <c r="M302" i="1" s="1"/>
  <c r="K47" i="1"/>
  <c r="I47" i="1"/>
  <c r="M47" i="1" s="1"/>
  <c r="K55" i="1"/>
  <c r="I55" i="1"/>
  <c r="M55" i="1" s="1"/>
  <c r="K63" i="1"/>
  <c r="I63" i="1"/>
  <c r="M63" i="1" s="1"/>
  <c r="K71" i="1"/>
  <c r="I71" i="1"/>
  <c r="M71" i="1" s="1"/>
  <c r="K87" i="1"/>
  <c r="I87" i="1"/>
  <c r="M87" i="1" s="1"/>
  <c r="K95" i="1"/>
  <c r="I95" i="1"/>
  <c r="M95" i="1" s="1"/>
  <c r="K103" i="1"/>
  <c r="I103" i="1"/>
  <c r="M103" i="1" s="1"/>
  <c r="K111" i="1"/>
  <c r="I111" i="1"/>
  <c r="M111" i="1" s="1"/>
  <c r="K119" i="1"/>
  <c r="I119" i="1"/>
  <c r="M119" i="1" s="1"/>
  <c r="K127" i="1"/>
  <c r="I127" i="1"/>
  <c r="M127" i="1" s="1"/>
  <c r="K135" i="1"/>
  <c r="I135" i="1"/>
  <c r="M135" i="1" s="1"/>
  <c r="K139" i="1"/>
  <c r="I139" i="1"/>
  <c r="M139" i="1" s="1"/>
  <c r="K163" i="1"/>
  <c r="I163" i="1"/>
  <c r="M163" i="1" s="1"/>
  <c r="K186" i="1"/>
  <c r="I186" i="1"/>
  <c r="M186" i="1" s="1"/>
  <c r="K195" i="1"/>
  <c r="I195" i="1"/>
  <c r="M195" i="1" s="1"/>
  <c r="L318" i="1"/>
  <c r="M12" i="1"/>
  <c r="I14" i="1"/>
  <c r="M14" i="1" s="1"/>
  <c r="M20" i="1"/>
  <c r="I22" i="1"/>
  <c r="M22" i="1" s="1"/>
  <c r="M28" i="1"/>
  <c r="I30" i="1"/>
  <c r="M30" i="1" s="1"/>
  <c r="M36" i="1"/>
  <c r="I38" i="1"/>
  <c r="M38" i="1" s="1"/>
  <c r="M44" i="1"/>
  <c r="I46" i="1"/>
  <c r="M46" i="1" s="1"/>
  <c r="M52" i="1"/>
  <c r="I54" i="1"/>
  <c r="M54" i="1" s="1"/>
  <c r="M60" i="1"/>
  <c r="I62" i="1"/>
  <c r="M62" i="1" s="1"/>
  <c r="M68" i="1"/>
  <c r="I70" i="1"/>
  <c r="M70" i="1" s="1"/>
  <c r="M76" i="1"/>
  <c r="I78" i="1"/>
  <c r="M78" i="1" s="1"/>
  <c r="M84" i="1"/>
  <c r="I86" i="1"/>
  <c r="M86" i="1" s="1"/>
  <c r="M92" i="1"/>
  <c r="I94" i="1"/>
  <c r="M94" i="1" s="1"/>
  <c r="M100" i="1"/>
  <c r="I102" i="1"/>
  <c r="M102" i="1" s="1"/>
  <c r="M108" i="1"/>
  <c r="I110" i="1"/>
  <c r="M110" i="1" s="1"/>
  <c r="M116" i="1"/>
  <c r="I118" i="1"/>
  <c r="M118" i="1" s="1"/>
  <c r="M124" i="1"/>
  <c r="I126" i="1"/>
  <c r="M126" i="1" s="1"/>
  <c r="M132" i="1"/>
  <c r="I134" i="1"/>
  <c r="M134" i="1" s="1"/>
  <c r="I150" i="1"/>
  <c r="M150" i="1" s="1"/>
  <c r="K162" i="1"/>
  <c r="I162" i="1"/>
  <c r="M162" i="1" s="1"/>
  <c r="K171" i="1"/>
  <c r="I171" i="1"/>
  <c r="M171" i="1" s="1"/>
  <c r="K194" i="1"/>
  <c r="I194" i="1"/>
  <c r="M194" i="1" s="1"/>
  <c r="I220" i="1"/>
  <c r="M220" i="1" s="1"/>
  <c r="K220" i="1"/>
  <c r="K146" i="1"/>
  <c r="I146" i="1"/>
  <c r="M146" i="1" s="1"/>
  <c r="K187" i="1"/>
  <c r="I187" i="1"/>
  <c r="M187" i="1" s="1"/>
  <c r="K254" i="1"/>
  <c r="I254" i="1"/>
  <c r="M254" i="1" s="1"/>
  <c r="K286" i="1"/>
  <c r="I286" i="1"/>
  <c r="M286" i="1" s="1"/>
  <c r="G318" i="1"/>
  <c r="K7" i="1"/>
  <c r="I7" i="1"/>
  <c r="K15" i="1"/>
  <c r="I15" i="1"/>
  <c r="M15" i="1" s="1"/>
  <c r="K23" i="1"/>
  <c r="I23" i="1"/>
  <c r="M23" i="1" s="1"/>
  <c r="K31" i="1"/>
  <c r="I31" i="1"/>
  <c r="M31" i="1" s="1"/>
  <c r="K39" i="1"/>
  <c r="I39" i="1"/>
  <c r="M39" i="1" s="1"/>
  <c r="K79" i="1"/>
  <c r="I79" i="1"/>
  <c r="M79" i="1" s="1"/>
  <c r="K11" i="1"/>
  <c r="I11" i="1"/>
  <c r="M11" i="1" s="1"/>
  <c r="K19" i="1"/>
  <c r="I19" i="1"/>
  <c r="M19" i="1" s="1"/>
  <c r="K27" i="1"/>
  <c r="I27" i="1"/>
  <c r="M27" i="1" s="1"/>
  <c r="K35" i="1"/>
  <c r="I35" i="1"/>
  <c r="M35" i="1" s="1"/>
  <c r="K43" i="1"/>
  <c r="I43" i="1"/>
  <c r="M43" i="1" s="1"/>
  <c r="K51" i="1"/>
  <c r="I51" i="1"/>
  <c r="M51" i="1" s="1"/>
  <c r="K59" i="1"/>
  <c r="I59" i="1"/>
  <c r="M59" i="1" s="1"/>
  <c r="K67" i="1"/>
  <c r="I67" i="1"/>
  <c r="M67" i="1" s="1"/>
  <c r="K75" i="1"/>
  <c r="I75" i="1"/>
  <c r="M75" i="1" s="1"/>
  <c r="K83" i="1"/>
  <c r="I83" i="1"/>
  <c r="M83" i="1" s="1"/>
  <c r="K91" i="1"/>
  <c r="I91" i="1"/>
  <c r="M91" i="1" s="1"/>
  <c r="K99" i="1"/>
  <c r="I99" i="1"/>
  <c r="M99" i="1" s="1"/>
  <c r="K107" i="1"/>
  <c r="I107" i="1"/>
  <c r="M107" i="1" s="1"/>
  <c r="K115" i="1"/>
  <c r="I115" i="1"/>
  <c r="M115" i="1" s="1"/>
  <c r="K123" i="1"/>
  <c r="I123" i="1"/>
  <c r="M123" i="1" s="1"/>
  <c r="K131" i="1"/>
  <c r="I131" i="1"/>
  <c r="M131" i="1" s="1"/>
  <c r="K147" i="1"/>
  <c r="I147" i="1"/>
  <c r="M147" i="1" s="1"/>
  <c r="K170" i="1"/>
  <c r="I170" i="1"/>
  <c r="M170" i="1" s="1"/>
  <c r="K179" i="1"/>
  <c r="I179" i="1"/>
  <c r="M179" i="1" s="1"/>
  <c r="K210" i="1"/>
  <c r="I210" i="1"/>
  <c r="M210" i="1" s="1"/>
  <c r="K266" i="1"/>
  <c r="I266" i="1"/>
  <c r="M266" i="1" s="1"/>
  <c r="K282" i="1"/>
  <c r="I282" i="1"/>
  <c r="M282" i="1" s="1"/>
  <c r="K298" i="1"/>
  <c r="I298" i="1"/>
  <c r="M298" i="1" s="1"/>
  <c r="K143" i="1"/>
  <c r="I143" i="1"/>
  <c r="M143" i="1" s="1"/>
  <c r="M144" i="1"/>
  <c r="K159" i="1"/>
  <c r="I159" i="1"/>
  <c r="M159" i="1" s="1"/>
  <c r="M160" i="1"/>
  <c r="M168" i="1"/>
  <c r="M176" i="1"/>
  <c r="M184" i="1"/>
  <c r="M192" i="1"/>
  <c r="M200" i="1"/>
  <c r="I202" i="1"/>
  <c r="M202" i="1" s="1"/>
  <c r="I208" i="1"/>
  <c r="M208" i="1" s="1"/>
  <c r="K208" i="1"/>
  <c r="M216" i="1"/>
  <c r="I219" i="1"/>
  <c r="M219" i="1" s="1"/>
  <c r="I224" i="1"/>
  <c r="M224" i="1" s="1"/>
  <c r="K224" i="1"/>
  <c r="K246" i="1"/>
  <c r="I246" i="1"/>
  <c r="M246" i="1" s="1"/>
  <c r="K262" i="1"/>
  <c r="I262" i="1"/>
  <c r="M262" i="1" s="1"/>
  <c r="K278" i="1"/>
  <c r="I278" i="1"/>
  <c r="M278" i="1" s="1"/>
  <c r="K294" i="1"/>
  <c r="I294" i="1"/>
  <c r="M294" i="1" s="1"/>
  <c r="K314" i="1"/>
  <c r="I314" i="1"/>
  <c r="M314" i="1" s="1"/>
  <c r="K203" i="1"/>
  <c r="I203" i="1"/>
  <c r="M203" i="1" s="1"/>
  <c r="K226" i="1"/>
  <c r="I226" i="1"/>
  <c r="M226" i="1" s="1"/>
  <c r="K234" i="1"/>
  <c r="I234" i="1"/>
  <c r="M234" i="1" s="1"/>
  <c r="K250" i="1"/>
  <c r="I250" i="1"/>
  <c r="M250" i="1" s="1"/>
  <c r="M140" i="1"/>
  <c r="I142" i="1"/>
  <c r="M142" i="1" s="1"/>
  <c r="K155" i="1"/>
  <c r="I155" i="1"/>
  <c r="M155" i="1" s="1"/>
  <c r="M156" i="1"/>
  <c r="I158" i="1"/>
  <c r="M158" i="1" s="1"/>
  <c r="K167" i="1"/>
  <c r="I167" i="1"/>
  <c r="M167" i="1" s="1"/>
  <c r="K175" i="1"/>
  <c r="I175" i="1"/>
  <c r="M175" i="1" s="1"/>
  <c r="K183" i="1"/>
  <c r="I183" i="1"/>
  <c r="M183" i="1" s="1"/>
  <c r="K191" i="1"/>
  <c r="I191" i="1"/>
  <c r="M191" i="1" s="1"/>
  <c r="K199" i="1"/>
  <c r="I199" i="1"/>
  <c r="M199" i="1" s="1"/>
  <c r="K207" i="1"/>
  <c r="I207" i="1"/>
  <c r="M207" i="1" s="1"/>
  <c r="K223" i="1"/>
  <c r="I223" i="1"/>
  <c r="M223" i="1" s="1"/>
  <c r="K242" i="1"/>
  <c r="I242" i="1"/>
  <c r="M242" i="1" s="1"/>
  <c r="K258" i="1"/>
  <c r="I258" i="1"/>
  <c r="M258" i="1" s="1"/>
  <c r="K274" i="1"/>
  <c r="I274" i="1"/>
  <c r="M274" i="1" s="1"/>
  <c r="K290" i="1"/>
  <c r="I290" i="1"/>
  <c r="M290" i="1" s="1"/>
  <c r="K306" i="1"/>
  <c r="I306" i="1"/>
  <c r="M306" i="1" s="1"/>
  <c r="K310" i="1"/>
  <c r="I310" i="1"/>
  <c r="M310" i="1" s="1"/>
  <c r="M209" i="1"/>
  <c r="M225" i="1"/>
  <c r="I211" i="1"/>
  <c r="M211" i="1" s="1"/>
  <c r="M213" i="1"/>
  <c r="M229" i="1"/>
  <c r="K231" i="1"/>
  <c r="I231" i="1"/>
  <c r="M231" i="1" s="1"/>
  <c r="I235" i="1"/>
  <c r="M235" i="1" s="1"/>
  <c r="I239" i="1"/>
  <c r="M239" i="1" s="1"/>
  <c r="I243" i="1"/>
  <c r="M243" i="1" s="1"/>
  <c r="I247" i="1"/>
  <c r="M247" i="1" s="1"/>
  <c r="I251" i="1"/>
  <c r="M251" i="1" s="1"/>
  <c r="I255" i="1"/>
  <c r="M255" i="1" s="1"/>
  <c r="I259" i="1"/>
  <c r="M259" i="1" s="1"/>
  <c r="I263" i="1"/>
  <c r="M263" i="1" s="1"/>
  <c r="I267" i="1"/>
  <c r="M267" i="1" s="1"/>
  <c r="I271" i="1"/>
  <c r="M271" i="1" s="1"/>
  <c r="I275" i="1"/>
  <c r="M275" i="1" s="1"/>
  <c r="I279" i="1"/>
  <c r="M279" i="1" s="1"/>
  <c r="I283" i="1"/>
  <c r="M283" i="1" s="1"/>
  <c r="I287" i="1"/>
  <c r="M287" i="1" s="1"/>
  <c r="I291" i="1"/>
  <c r="M291" i="1" s="1"/>
  <c r="I295" i="1"/>
  <c r="M295" i="1" s="1"/>
  <c r="I299" i="1"/>
  <c r="M299" i="1" s="1"/>
  <c r="I303" i="1"/>
  <c r="M303" i="1" s="1"/>
  <c r="I307" i="1"/>
  <c r="M307" i="1" s="1"/>
  <c r="I311" i="1"/>
  <c r="M311" i="1" s="1"/>
  <c r="I315" i="1"/>
  <c r="M315" i="1" s="1"/>
  <c r="I318" i="1" l="1"/>
  <c r="M7" i="1"/>
  <c r="M318" i="1" s="1"/>
  <c r="K318" i="1"/>
</calcChain>
</file>

<file path=xl/sharedStrings.xml><?xml version="1.0" encoding="utf-8"?>
<sst xmlns="http://schemas.openxmlformats.org/spreadsheetml/2006/main" count="1498" uniqueCount="477">
  <si>
    <t>Տ Ե Ղ Ե Կ Ա Ն Ք</t>
  </si>
  <si>
    <t xml:space="preserve">ՀՀ Արմավիրի մարզի համայնքներում 2026 թվականի   հունվարի 1-ի դրությամբ համայնքների ղեկավարների, աշխատակազմերի աշխատակիցների, համայնքային ենթակայության բյուջետային հիմնարկների, համայնքային ենթակայության կազմակերպությունների և այլ աշխատակիցների ամենամյա չօգտագործված արձակուրդների և այդ խնդրի կարգավորման ուղղությամբ կատարված աշխատանքների վերաբերյալ  </t>
  </si>
  <si>
    <t>Հ/Հ</t>
  </si>
  <si>
    <t>Համայնքի անվանումը</t>
  </si>
  <si>
    <t>Անուն, Ազգանունը</t>
  </si>
  <si>
    <t>Զբաղեցրած պաշտոնը</t>
  </si>
  <si>
    <t>Ընդամենը (4+5)</t>
  </si>
  <si>
    <t xml:space="preserve">Վերջին մեկ տարվա միջին օրական աշխատավարձի  չափը </t>
  </si>
  <si>
    <t>Բաղրամյան</t>
  </si>
  <si>
    <t>Հարթենյան Մհեր</t>
  </si>
  <si>
    <t>Աշխ. ծանրաբեռն.</t>
  </si>
  <si>
    <t>Համաձայնեցվել է</t>
  </si>
  <si>
    <t>Ավետիսյան  Հովնան</t>
  </si>
  <si>
    <t xml:space="preserve">Խոսրովյան  Վահրամ </t>
  </si>
  <si>
    <t xml:space="preserve">Քարակերտ բնակավայրի վ/ղ </t>
  </si>
  <si>
    <t>Գևորգյան Նարինե</t>
  </si>
  <si>
    <t>ՎանանդԻ վ/շ պահակ</t>
  </si>
  <si>
    <t>Դանիելյան Ռազմիկ</t>
  </si>
  <si>
    <t>Արգինայ վ/շ պահակ</t>
  </si>
  <si>
    <t xml:space="preserve">Խաչատրյան  Գայանե  </t>
  </si>
  <si>
    <t>Բագարան վ/շ պահակ</t>
  </si>
  <si>
    <t>Մկրտչյան  Արա</t>
  </si>
  <si>
    <t>Շահբազյան Քնարիկ</t>
  </si>
  <si>
    <t>Արևադաշտի վ/շ հավաքարար</t>
  </si>
  <si>
    <t xml:space="preserve">Բաբերցյան  Սիրեկան  </t>
  </si>
  <si>
    <t xml:space="preserve">Մկրտչյան  Էդիկ </t>
  </si>
  <si>
    <t>Բաղրամյան ա/ղ բանվոր</t>
  </si>
  <si>
    <t xml:space="preserve">Սարգսյան  Վարդգես  </t>
  </si>
  <si>
    <t xml:space="preserve">Քարակերտ բնակավայրի աղբահանության բանվոր </t>
  </si>
  <si>
    <t xml:space="preserve">Իգիթյան  Հասմիկ  </t>
  </si>
  <si>
    <t>Վանանդ բնակավայրի գրադարանավար</t>
  </si>
  <si>
    <t xml:space="preserve">Մարտիրոսյան Արամ </t>
  </si>
  <si>
    <t>Արևադաշտի էլ/պոմպավար</t>
  </si>
  <si>
    <t>Ավետիսյան Մկրտիչ</t>
  </si>
  <si>
    <t>Գևորգյան Սևակ</t>
  </si>
  <si>
    <t>Գրիգորյան Կարմեն</t>
  </si>
  <si>
    <t xml:space="preserve">Դալալոյան Տարոն </t>
  </si>
  <si>
    <t xml:space="preserve">Կիրակոսյան   Սևակ </t>
  </si>
  <si>
    <t>աշխատակազմի առաջատար մասնագետ</t>
  </si>
  <si>
    <t xml:space="preserve">Սիմոնյան  Սերգեյ </t>
  </si>
  <si>
    <t>Փիլոյան Գուրգեն</t>
  </si>
  <si>
    <t>Արմավիր</t>
  </si>
  <si>
    <t xml:space="preserve">Սարգսյան Վարշամ </t>
  </si>
  <si>
    <t>Համայնքի ղեկավար</t>
  </si>
  <si>
    <t>Աշխատանքների ծավալով</t>
  </si>
  <si>
    <t>2026թ. Ընթացքում կօգտագործվի</t>
  </si>
  <si>
    <t xml:space="preserve">Պետրոսյան Ֆելիքս </t>
  </si>
  <si>
    <t>Համայնքի ղեկավարի տեղակալ</t>
  </si>
  <si>
    <t xml:space="preserve">Աբգարյան Արմեն </t>
  </si>
  <si>
    <t>Համայնքի ղեկավարի օգնական</t>
  </si>
  <si>
    <t xml:space="preserve">Մելքոնյան Ռուբիկ </t>
  </si>
  <si>
    <t>Համայնքի ղեկավարի տեղակալի օգնական</t>
  </si>
  <si>
    <t>Վարչական ղեկավար</t>
  </si>
  <si>
    <t>Խաչատրյան Արթուր</t>
  </si>
  <si>
    <t>Մուրադյան Վաղուշ</t>
  </si>
  <si>
    <t xml:space="preserve">Հայրապետյան Լիանա </t>
  </si>
  <si>
    <t>Աշխատակազմի քարտուղար</t>
  </si>
  <si>
    <t xml:space="preserve">Հովհաննիսյան Ալինա </t>
  </si>
  <si>
    <t>Բաժնի պետ</t>
  </si>
  <si>
    <t>Պողոսյան Կարինե</t>
  </si>
  <si>
    <t>Գլխավոր մասնագետ</t>
  </si>
  <si>
    <t>Եղիազարյան Վարդգես</t>
  </si>
  <si>
    <t>Մարտիրոսյան Սաթենիկ</t>
  </si>
  <si>
    <t>Առաքելյան Հովհաննես</t>
  </si>
  <si>
    <t>Առաջատար մասնագետ</t>
  </si>
  <si>
    <t>Մադոյան Արևիկ</t>
  </si>
  <si>
    <t>Մանուկովա Եկատերինա</t>
  </si>
  <si>
    <t>Հարությունյան Լիանա</t>
  </si>
  <si>
    <t>Անդրեասյան Զարինե</t>
  </si>
  <si>
    <t>1-ին կարգի մասնագետ</t>
  </si>
  <si>
    <t>Մկրտչյան Մանե</t>
  </si>
  <si>
    <t>Հակոբյան Հակոբ</t>
  </si>
  <si>
    <t>Վարորդ</t>
  </si>
  <si>
    <t>Տնտեսվար</t>
  </si>
  <si>
    <t>Հովհաննիսյան Նոնա</t>
  </si>
  <si>
    <t>Գործավար</t>
  </si>
  <si>
    <t>Ավետիսյան Դավիթ</t>
  </si>
  <si>
    <t>«Հայաստանի Հանրապետության Արմավիրի մարզի Արմավիր համայնքի ջրամատակարար» ՀՈԱԿ տնօրեն</t>
  </si>
  <si>
    <t>Փարաքար</t>
  </si>
  <si>
    <t>Գայանե Մանուկյան</t>
  </si>
  <si>
    <t xml:space="preserve">Աշխատանքի ծանրաբեռնվածություն </t>
  </si>
  <si>
    <t>Հաստատվել է ժամանակացույց չօգտագործված արձակուրդը 2026թ-ին տրամադրելու վերաբերյալ</t>
  </si>
  <si>
    <t>Փարաքարի համայնքապետարան</t>
  </si>
  <si>
    <t>Քնարիկ Մելքոնյան</t>
  </si>
  <si>
    <t>Ֆինանսատնտեսագիտական,գնումների,եկամուտների հաշվառման  և հավաքագրման բաժնի պետ</t>
  </si>
  <si>
    <t>Սուսաննա Դավթյան</t>
  </si>
  <si>
    <t>Ֆինանսատնտեսագիտական,գնումների,եկամուտների հաշվառման  և հավաքագրման բաժնի պետի տեղակալ</t>
  </si>
  <si>
    <t>Հակոբ Միքայելյան</t>
  </si>
  <si>
    <t>Քաղաքաշինության,հողաշինության,գյուղատնտեսության և բնապահպանության բաժնի պետ</t>
  </si>
  <si>
    <t>Ժենյա Գրիգորյան</t>
  </si>
  <si>
    <t>Կրթության մշ,սպորտի և երիտասարդության հարցերի ,արտաքին կապերի, տուրիզմի բաժնի 1-ին կարգի մասնագետ</t>
  </si>
  <si>
    <t>Անահիտ Վարդանյան</t>
  </si>
  <si>
    <t>Քարտուղարության ,անձնակազմի կառավարման,հասարակայնության, տեղեկատվական տեխնոլոգիաների բաժնի պետ</t>
  </si>
  <si>
    <t>Սոնա Պետրոսյան</t>
  </si>
  <si>
    <t>Բաղրամյան բն.առաջատար մասնագետ</t>
  </si>
  <si>
    <t>Սոնա Ավետիսյան</t>
  </si>
  <si>
    <t>Մերձավան վարչական բն.առաջատար մասնագետ</t>
  </si>
  <si>
    <t>Տիգրան Ավետիսյան</t>
  </si>
  <si>
    <t>Ցանցային ադմինիստրատոր</t>
  </si>
  <si>
    <t xml:space="preserve">Արսեն Գրիգորյան </t>
  </si>
  <si>
    <t>Անասնաբույժ</t>
  </si>
  <si>
    <t>Արևաշատի մանկապարտեզ ՀՈԱԿ</t>
  </si>
  <si>
    <t>Ռուզաննա Բաղրամյան</t>
  </si>
  <si>
    <t>տնօրեն</t>
  </si>
  <si>
    <t>&lt;&lt;Բաղրամյանի մանկապարտեզ&gt;&gt; ՀՈԱԿ</t>
  </si>
  <si>
    <t>Գալստյան Անի</t>
  </si>
  <si>
    <t xml:space="preserve">             Տնօրեն</t>
  </si>
  <si>
    <t xml:space="preserve">Արաքս </t>
  </si>
  <si>
    <t>Ղազար Ղազարյան</t>
  </si>
  <si>
    <t>Աշխ.ծանրաբեռն. պատճառով</t>
  </si>
  <si>
    <t>Կազմվել է ժամանակացույց</t>
  </si>
  <si>
    <t>Արա Նավասարդյան</t>
  </si>
  <si>
    <t>Համայնքի ղեկավարի խորհրդական</t>
  </si>
  <si>
    <t>Աննա Թադևոսյան</t>
  </si>
  <si>
    <t>Համայնքի ղեկավարի մամուլի քարտուղար</t>
  </si>
  <si>
    <t>Աշոտ Հովհաննիսյան</t>
  </si>
  <si>
    <t>Ավետիք Սենիքերիմյան</t>
  </si>
  <si>
    <t>Քաղաքաշինության և հողաշինության բաժնի պետ</t>
  </si>
  <si>
    <t>Ռուզաննա Թեմուրյան</t>
  </si>
  <si>
    <t>Ֆին. եկամուտ. հաշվ. և հավաքագր. բաժնի պետ</t>
  </si>
  <si>
    <t>Մարիա Ազատյան</t>
  </si>
  <si>
    <t>Քարտուղ., անձն. կառավար. տեղեկատվ. տեխ. բաժնի պետ</t>
  </si>
  <si>
    <t>Անահիտ Քեշիշ Ղուկասյան</t>
  </si>
  <si>
    <t>Նաիրա Գալոյան</t>
  </si>
  <si>
    <t>Լուսիկ Աղաջանյան</t>
  </si>
  <si>
    <t>Անդրանիկ Խաչատրյան</t>
  </si>
  <si>
    <t>Հրանուշ Մարգարյան</t>
  </si>
  <si>
    <t>Դիանա  Հակոբյան</t>
  </si>
  <si>
    <t>Առաջին կարգի մասնագետ</t>
  </si>
  <si>
    <t>Լալա Ավագյան</t>
  </si>
  <si>
    <t>Հեղինե Իսրայելյան</t>
  </si>
  <si>
    <t>Նոնա Մկրտչյան</t>
  </si>
  <si>
    <t>Նելլի Գասպարյան</t>
  </si>
  <si>
    <t>Հովհաննես Արիստակեսյան</t>
  </si>
  <si>
    <t>Վարդան Վարդանյան</t>
  </si>
  <si>
    <t>Հենրիկ Սահակյան</t>
  </si>
  <si>
    <t>Արսեն Ալոյան</t>
  </si>
  <si>
    <t>Ֆերիկ</t>
  </si>
  <si>
    <t>Անի Գրիգորյան</t>
  </si>
  <si>
    <t>Հանայնքի ղեկավարի տեղակալ</t>
  </si>
  <si>
    <t>աշխատանքային ծանրաբեռնվածության պատճառով</t>
  </si>
  <si>
    <t xml:space="preserve">հաստատվել է ժամանակացույց </t>
  </si>
  <si>
    <t>Գայանե Թումանյան</t>
  </si>
  <si>
    <t>Անհրաժեշտության բացակայություն</t>
  </si>
  <si>
    <t>Հաստատվել է ժամանակացույց</t>
  </si>
  <si>
    <t>հաշվապահ</t>
  </si>
  <si>
    <t>պահակ</t>
  </si>
  <si>
    <t>Մեծամորի թիվ 2 մանկապարտեզ  ՀՈԱԿ</t>
  </si>
  <si>
    <t>Քաղցրիկ Ասրյան</t>
  </si>
  <si>
    <t>Փոխարինող չլինելու պատճառով</t>
  </si>
  <si>
    <t>Ջանֆիդայի մանկապարտեզ  ՀՈԱԿ</t>
  </si>
  <si>
    <t>Մարգարյան Ալլա</t>
  </si>
  <si>
    <t xml:space="preserve">Հայարփի Այվազյան </t>
  </si>
  <si>
    <t>հաշվապահ-գործավար</t>
  </si>
  <si>
    <t>Մեծամորի բարեկարգում ՀՈԱԿ</t>
  </si>
  <si>
    <t xml:space="preserve">Մայիլյան Կարեն </t>
  </si>
  <si>
    <t>փոխտնօրեն</t>
  </si>
  <si>
    <t>Արմինե Փանոյան</t>
  </si>
  <si>
    <t>Հակոբ Պետրոսյան</t>
  </si>
  <si>
    <t>Ճարտարագետ</t>
  </si>
  <si>
    <t>Գտննվում է մինչև 3 տարեկան երեխայի խնամքի արձակուրդում</t>
  </si>
  <si>
    <t>Մեծամորի թիվ 3 մանկապարտեզ ՀՈԱԿ</t>
  </si>
  <si>
    <t>Մարինա Ավետիսյան</t>
  </si>
  <si>
    <t>Աննա Գալստյան</t>
  </si>
  <si>
    <t>դաստիարակի օգնական</t>
  </si>
  <si>
    <t>Գրետա Դանիելյան</t>
  </si>
  <si>
    <t>Զարթոնքի մանկապարտեզ ՀՈԱԿ</t>
  </si>
  <si>
    <t>Սուսաննա Աճեմյան</t>
  </si>
  <si>
    <t>Տնօրեն</t>
  </si>
  <si>
    <t>Եղեգնուտ գյուղի մսուր-մանկապարտեզ</t>
  </si>
  <si>
    <t>Շուշաննա Մարգարյան</t>
  </si>
  <si>
    <t>Ակնալիճ գյուղի մանկապարտեզ</t>
  </si>
  <si>
    <t>Ալինա Մովսիսյան</t>
  </si>
  <si>
    <t>Արազափ գյուղի մանկապարտեզ</t>
  </si>
  <si>
    <t>Դիանա Սերոբյան</t>
  </si>
  <si>
    <t>Մեծամորի համայնքապետարան</t>
  </si>
  <si>
    <t>Սարգիս Արշակյան Ատոմի</t>
  </si>
  <si>
    <t>համայնքի ղեկավարի տեղակալ</t>
  </si>
  <si>
    <t>Սամվել Գալստյան Սարգսի</t>
  </si>
  <si>
    <t xml:space="preserve">համայնքի ղեկավարի խորհրդական </t>
  </si>
  <si>
    <t>Կամսար Ղորղանյան Լենդրոշի</t>
  </si>
  <si>
    <t>վարչական ղեկավար</t>
  </si>
  <si>
    <t>Միհրան Հովհաննիսյան Հակոբի</t>
  </si>
  <si>
    <t>Մանվել Հարությունյան Լյուդվիգի</t>
  </si>
  <si>
    <t>Շողիկ Նորիկի Մուրադյան</t>
  </si>
  <si>
    <t>Արման Լաչինյան Ժորայի</t>
  </si>
  <si>
    <t>Գառնիկ Իշխանի Ծատուրյան</t>
  </si>
  <si>
    <t>Էդգար ենոքյան Համբարձումի</t>
  </si>
  <si>
    <t>Կարեն Հովհաննիսյան Թելմանի</t>
  </si>
  <si>
    <t>Վարդգես Ալեքյան Ցոլակի</t>
  </si>
  <si>
    <t>Արկադիա Հովհաննիսյան Գագիկի</t>
  </si>
  <si>
    <t>Մխիթար Պետրոսյան Այվազի</t>
  </si>
  <si>
    <t>Հավաքարար</t>
  </si>
  <si>
    <t>Գագիկ Արամայնիաի Կոստանյան</t>
  </si>
  <si>
    <t>Պահակ</t>
  </si>
  <si>
    <t>Լյուդմիլա Խաչատրյան Մայիսի</t>
  </si>
  <si>
    <t>Մարտիկ Նազարյան Մուքաելի</t>
  </si>
  <si>
    <t>Գրետա Հաջիյան Սերյոժայի</t>
  </si>
  <si>
    <t>Կարինե Մարտիկի Մովսիսյան</t>
  </si>
  <si>
    <t>Սպարտակ Հայրապետյան Ավագի</t>
  </si>
  <si>
    <t>Հովհաննես Մանուկյան Գագիկի</t>
  </si>
  <si>
    <t>Եգոր Ավետիսյան Հովհաննեսի</t>
  </si>
  <si>
    <t>Գառնիկ Պետրոսյան Ռաֆիկի</t>
  </si>
  <si>
    <t>Վլադիմիր Լվովի Ստեփանյան</t>
  </si>
  <si>
    <t>Անժելա Մարտիրոսյան Նիկելի</t>
  </si>
  <si>
    <t>Նարինե Ռաֆիկի Զաքարյան</t>
  </si>
  <si>
    <t>Քրիստինե Աչոյան Հուսիկի</t>
  </si>
  <si>
    <t>Սվետլանա Հովսեփյան Սարգսի</t>
  </si>
  <si>
    <t>Կարինե Վարդանյան Շավարշի</t>
  </si>
  <si>
    <t>Զոյա Մարտիրոսյան Ռաֆիկի</t>
  </si>
  <si>
    <t>Գեղեցիկ Վարդանյան Թովմասի</t>
  </si>
  <si>
    <t>Ռուզան Գևորգի Սարգսյան</t>
  </si>
  <si>
    <t>Գագիկ Հրաչի Մրտեյան</t>
  </si>
  <si>
    <t>Անի Սերյոժայի Տոնականյան</t>
  </si>
  <si>
    <t>Սվետլանա Վոլոդյայի Հովհաննիսյան</t>
  </si>
  <si>
    <t>Խաչիկ Սամվելի Միքայելյան</t>
  </si>
  <si>
    <t>Արայիկ Սարգսյան Բաղդասարի</t>
  </si>
  <si>
    <t>Մնացական Մուրադյան Հովհաննեսի</t>
  </si>
  <si>
    <t>Նազելի Լորիսի Քալաշյան</t>
  </si>
  <si>
    <t>Մարիամ  Էդվարդի Բաբախանյան</t>
  </si>
  <si>
    <t>Մարատ Հովհաննիսյան Միհրանի</t>
  </si>
  <si>
    <t>Բենիկ Ստեփանյան Յուրիկի</t>
  </si>
  <si>
    <t xml:space="preserve">Բաժնի պետ </t>
  </si>
  <si>
    <t>Հեղինե Արիստակի Նավասարդյան</t>
  </si>
  <si>
    <t>Մերուժան Ալեքսանի Մարկոսյան</t>
  </si>
  <si>
    <t>Նելլի Կարապետի Թաքիրյան</t>
  </si>
  <si>
    <t>Վարդուհի Ավետիկի Բաբայան</t>
  </si>
  <si>
    <t>Մելինե Վաչագանի Հունանյան</t>
  </si>
  <si>
    <t>Մարտիկ Ավետիսյան Մաչկալի</t>
  </si>
  <si>
    <t>Հերմինե Խաչատրյան Առաքելի</t>
  </si>
  <si>
    <t>Լիլիթ Էդվարթի Թովմասյան</t>
  </si>
  <si>
    <t>Տիգրան Տիտալի Իզրյան</t>
  </si>
  <si>
    <t>Համլետ Նորիկի Գրիգորյան</t>
  </si>
  <si>
    <t>Արմեն Գևորգի Հակոբյան</t>
  </si>
  <si>
    <t>Նոնա Սամվելի Հակոբյան</t>
  </si>
  <si>
    <t>Հայկանուշ Սամվելի Հարությունյան</t>
  </si>
  <si>
    <t>Նելլի Սամվելի Զեյնալյան</t>
  </si>
  <si>
    <t>Գևորգ Մուշեղի Խաչատրյան</t>
  </si>
  <si>
    <t>Գայանե Սարգսյան Սլավիկի</t>
  </si>
  <si>
    <t>Արմինե Համբարձումի Գալստյան</t>
  </si>
  <si>
    <t>Արմինե Նաջարյան Վալերիկի</t>
  </si>
  <si>
    <t>Անուշ Ավետիսյան Հովհաննեսի</t>
  </si>
  <si>
    <t>Արթուր Դավթի Հարությունյան</t>
  </si>
  <si>
    <t>Արայիկ Ամատունու Ասատրյան</t>
  </si>
  <si>
    <t>Նարինե Նորիկի Խաչատրյան</t>
  </si>
  <si>
    <t>Արմինե Արմենի Դանիելյան</t>
  </si>
  <si>
    <t>Հռիփսիմե Նշանի Մկրտչյան</t>
  </si>
  <si>
    <t>Անուշ Սարգսյան Նորայրի</t>
  </si>
  <si>
    <t>Սերյոժա Զուլոյան Խաչատուրի</t>
  </si>
  <si>
    <t>Հարություն Կառլենի Սիմոնյան</t>
  </si>
  <si>
    <t>Նարեկ Սերոբյան Քերովբի</t>
  </si>
  <si>
    <t>Արմեն Ֆերոյան Գևորգի</t>
  </si>
  <si>
    <t>Անի Միրզոյան Ռոբերտի</t>
  </si>
  <si>
    <t>Տաթև Արարատի Գալստյան</t>
  </si>
  <si>
    <t>Կարեն Գարեգինյան Մարտիկի</t>
  </si>
  <si>
    <t>Քնարիկ Գալստյան Սամվելի</t>
  </si>
  <si>
    <t>Լիլիթ Մնացականի Խաչատրյան</t>
  </si>
  <si>
    <t>Վահե Խաչիկի Վարդանյան</t>
  </si>
  <si>
    <t>առաջատար մասնագետ</t>
  </si>
  <si>
    <t>Հասմիկ Սարգսի Հարությունյան</t>
  </si>
  <si>
    <t>Շուշիկ Վարանցովի Ասատրյան</t>
  </si>
  <si>
    <t>Երկրորդ կարգի մասնագետ</t>
  </si>
  <si>
    <t>Կարինե Սանթրոսի Եղշատյան</t>
  </si>
  <si>
    <t>հավաքարար</t>
  </si>
  <si>
    <t>Լիլիթ Վարդանի Աբրահամյան</t>
  </si>
  <si>
    <t>Հովհաննես Մարտինի Գրիգորյան</t>
  </si>
  <si>
    <t>Օլյա Գառնիկյան Կամոյի</t>
  </si>
  <si>
    <t>Կարապետ Ասատրյան Զասուլի</t>
  </si>
  <si>
    <t>Սարգիս Սահակյան Վահագնի</t>
  </si>
  <si>
    <t>Գլխավոր մասնագետ-ճարտարապետ</t>
  </si>
  <si>
    <t>Լուսինե Նազարյան Արմենի</t>
  </si>
  <si>
    <t>Ռուստամ Մարտիրոսյան Կարապետի</t>
  </si>
  <si>
    <t>Նելլի Ծատուրյան Լևոնի</t>
  </si>
  <si>
    <t>Լարիսա Ավետիսյան Միսակի</t>
  </si>
  <si>
    <t>Սեյրան Փիրոյան Լենդրուշի</t>
  </si>
  <si>
    <t>Մարինե Կարապետյան</t>
  </si>
  <si>
    <t>Լուսինե Կբուիչյան Պողոսի</t>
  </si>
  <si>
    <t>Անգին Վարդևանյան</t>
  </si>
  <si>
    <t>Հասմիկ Սողոմոնյան</t>
  </si>
  <si>
    <t>Գուրգեն Ղազարյան</t>
  </si>
  <si>
    <t>Արա Մանուկյան</t>
  </si>
  <si>
    <t>Արգամ Հունանյան</t>
  </si>
  <si>
    <t>Էմմա Ազիզյան</t>
  </si>
  <si>
    <t>Քրիստինե Վարդանյան</t>
  </si>
  <si>
    <t>Հասմիկ Բարսեղյան</t>
  </si>
  <si>
    <t>Վանուշ Խաչատրյան</t>
  </si>
  <si>
    <t>Արեգնազան Սաժումյան Զորիկի</t>
  </si>
  <si>
    <t>Վերգուշ Եփրեմյան Համազասպի</t>
  </si>
  <si>
    <t>Մարինե Սարգսյան Ռաֆիկի</t>
  </si>
  <si>
    <t xml:space="preserve">Նորայր Դարբինյան Արմենի </t>
  </si>
  <si>
    <t>Անի Ծատուրյան Ռաֆիկի</t>
  </si>
  <si>
    <t>Արկադի Խոյեցյան Արտուշի</t>
  </si>
  <si>
    <t>Սոնա Թադևոսյան</t>
  </si>
  <si>
    <t>Վարազդատ Մարգարյան</t>
  </si>
  <si>
    <t>Իդա Հովհաննիսյան</t>
  </si>
  <si>
    <t>Դիանա Վարդանյան</t>
  </si>
  <si>
    <t>Վանուշ Ղազարյան</t>
  </si>
  <si>
    <t>գլխավոր մասնագետ</t>
  </si>
  <si>
    <t>Ալլա Ավետիսյան</t>
  </si>
  <si>
    <t>Նարեկ Փանոսյան</t>
  </si>
  <si>
    <t>Սուրեն Ստեփանյան</t>
  </si>
  <si>
    <t>Ասյա Սահակյան</t>
  </si>
  <si>
    <t>Էդիկ Մարտիրոսյան</t>
  </si>
  <si>
    <t>Արևիկ Խաչատուրյան</t>
  </si>
  <si>
    <t>Ռազմիկ Գալստյան</t>
  </si>
  <si>
    <t>Դուխիկ Աբգարյան</t>
  </si>
  <si>
    <t>Մելանյա Մուրադյան</t>
  </si>
  <si>
    <t>Արթուր Ավետիսյան</t>
  </si>
  <si>
    <t>Մարինե Նավասարդյան</t>
  </si>
  <si>
    <t>Արսեն Դանիելյան</t>
  </si>
  <si>
    <t>Ավետիք Չարօղլյան</t>
  </si>
  <si>
    <t>Գագիկ Դանիելյան</t>
  </si>
  <si>
    <t>Հովհաննես Խաչատրյան</t>
  </si>
  <si>
    <t>Ավետիս Սաֆարյան</t>
  </si>
  <si>
    <t>Կարինե Գրիգորյան</t>
  </si>
  <si>
    <t>Աննա Հարթենյան</t>
  </si>
  <si>
    <t>Դավիթ Վարդանյան</t>
  </si>
  <si>
    <t>Մարգար Մարգարյան</t>
  </si>
  <si>
    <t>Վարդգես Մարտիրոսյան</t>
  </si>
  <si>
    <t>Նարեկ Օհանյան</t>
  </si>
  <si>
    <t>Սոնա Առաքելյան</t>
  </si>
  <si>
    <t>Ռաֆիկ Պետրոսյան</t>
  </si>
  <si>
    <t>Նունե Հարությունյան</t>
  </si>
  <si>
    <t>Շահբազ Պողոսյան</t>
  </si>
  <si>
    <t>Ալինա Սարգսյան</t>
  </si>
  <si>
    <t>Դուխիկ Մովսիսյան</t>
  </si>
  <si>
    <t>Կասյա Գրիգորյան</t>
  </si>
  <si>
    <t>Աբրահամ Երվանդյան</t>
  </si>
  <si>
    <t>Արմեն Հարությունյան</t>
  </si>
  <si>
    <t>Վաղարշապատ</t>
  </si>
  <si>
    <t>Հակոբ Մանուկյան</t>
  </si>
  <si>
    <t>&lt;&lt;Բարեկարգում տնօրինություն&gt;&gt;ԲՀ-ի
&lt;&lt;Լուսավորություն&gt;&gt; տեղամասի 
ամբարձիչի վարորդ</t>
  </si>
  <si>
    <t xml:space="preserve"> Աշխատանքի անխափան ընթացքը ապահովելու և փոխարինող չունենալու պատճառով</t>
  </si>
  <si>
    <t>Հարությունյան Մարիամ</t>
  </si>
  <si>
    <t>«Բնակարանային կոմունալ վարչություն» ԲՀ-ի գլխ.հաշվապահ</t>
  </si>
  <si>
    <t>աշխատանքի անխափան ընթացքն ապահովելու և փոխարինող չունենալու պատճառով</t>
  </si>
  <si>
    <t>Այվազյան Գագիկ</t>
  </si>
  <si>
    <t>«Բնակարանային կոմունալ 
վարչություն» ԲՀ-ի տրանս.
 և վթ. բաժնի պետ</t>
  </si>
  <si>
    <t>2025թի չօգտագործված ամենամյա արձակուրդը կտրամադրվի առաջիկա ամիսների ընթացքում</t>
  </si>
  <si>
    <t>Օհանյան Կարինե</t>
  </si>
  <si>
    <t>«Բնակարանային կոմունալ վարչություն» ԲՀ-ի փող.հավաքարար</t>
  </si>
  <si>
    <t>Ղազարյան  Լուսինե</t>
  </si>
  <si>
    <t>Ֆերոյան Գոհար</t>
  </si>
  <si>
    <t>Սարգսյան Զոյա</t>
  </si>
  <si>
    <t>Սահակյան Աննա</t>
  </si>
  <si>
    <t>Շահվերդյան  Մարինա</t>
  </si>
  <si>
    <t>Ֆրնզյան Հայկանուշ</t>
  </si>
  <si>
    <t>Սահակյան Հովհաննես</t>
  </si>
  <si>
    <t>«Բնակարանային կոմունալ վարչություն» ԲՀ-ի աղբթ.բանվոր</t>
  </si>
  <si>
    <t>Ակաջյան Սամվել</t>
  </si>
  <si>
    <t>Դալլաքյան Համլետ</t>
  </si>
  <si>
    <t>Սարգսյան Վարդան</t>
  </si>
  <si>
    <t>Հովհաննիսյան  Կարեն</t>
  </si>
  <si>
    <t xml:space="preserve">Դիմիտրի Զուև </t>
  </si>
  <si>
    <t>Նազարյան Վարդան</t>
  </si>
  <si>
    <t>Թումասյան Աշոտ</t>
  </si>
  <si>
    <t>Մեսրոպյան Յան</t>
  </si>
  <si>
    <t>Հայրապետյան Գրիշա</t>
  </si>
  <si>
    <t>Այվազյան Գևորգ</t>
  </si>
  <si>
    <t>Հարությունյան Հրաչիկ</t>
  </si>
  <si>
    <t>«Բնակարանային կոմունալ վարչություն» ԲՀ-ի վարորդ</t>
  </si>
  <si>
    <t>Ենգիբարյան Արմեն</t>
  </si>
  <si>
    <t>Խաչատրյան  Կարեն</t>
  </si>
  <si>
    <t>Ասատրյան Ժորա</t>
  </si>
  <si>
    <t>Սարգսյան Լիլիթ</t>
  </si>
  <si>
    <t>Վաղարշապատ  համայնքի &lt;&lt;Կոմունալ սպասարկում և բարեկարգում&gt;&gt; ՀԿ</t>
  </si>
  <si>
    <t>Արմեն Սարգսյան</t>
  </si>
  <si>
    <t>հիմնարկի ղեկավար</t>
  </si>
  <si>
    <t>Հայկազ Ավետիսյան</t>
  </si>
  <si>
    <t>հիմնարկի ղեկավարի տեղակալ</t>
  </si>
  <si>
    <t>Հակոբ Պապոյան</t>
  </si>
  <si>
    <t>Մարիանա Պողոսյան</t>
  </si>
  <si>
    <t>Կարեն Գրիգորյան</t>
  </si>
  <si>
    <t>աղբ թափող բանվոր Աղավնատուն</t>
  </si>
  <si>
    <t>Տիգրան Կնյազյան</t>
  </si>
  <si>
    <t>Գրիշա Բազոյան</t>
  </si>
  <si>
    <t>աղբ թափող բանվոր Գեղակերտ</t>
  </si>
  <si>
    <t>Անդրանիկ Եսայան</t>
  </si>
  <si>
    <t>աղբ թափող վարորդ Գեղակերտ</t>
  </si>
  <si>
    <t>Նորիկ Զաքարյան</t>
  </si>
  <si>
    <t>բանվոր</t>
  </si>
  <si>
    <t>Հովհաննես Մկրտչյան</t>
  </si>
  <si>
    <t>Հրաչյա Իսկանդարյան</t>
  </si>
  <si>
    <t>Արամ Ստեփանյան</t>
  </si>
  <si>
    <t>Արման Ղազարյան</t>
  </si>
  <si>
    <t>Հակոբ Խաչատրյան</t>
  </si>
  <si>
    <t>Գարիկ Տերտերյան</t>
  </si>
  <si>
    <t>Անդրանիկ Ղահրամանյան</t>
  </si>
  <si>
    <t>Սպարտակ Խաչատրյան</t>
  </si>
  <si>
    <t>Մայիս Արշակյան</t>
  </si>
  <si>
    <t>Ռոզա Հայրապետյսն</t>
  </si>
  <si>
    <t>Տարոն Պետրոսյան</t>
  </si>
  <si>
    <t>Սարգիս Սարգսյան</t>
  </si>
  <si>
    <t>պահեստապետ</t>
  </si>
  <si>
    <t>Պերճ Հարությունյան</t>
  </si>
  <si>
    <t>էլեկտրիկ</t>
  </si>
  <si>
    <t>Կարեն Նազարյան</t>
  </si>
  <si>
    <t>վարորդ /JCB/</t>
  </si>
  <si>
    <t>Ռուբիկ Ասատրյան</t>
  </si>
  <si>
    <t>ավտոբուսի վարորդ</t>
  </si>
  <si>
    <t xml:space="preserve">Կարինե Մարկոսյան  </t>
  </si>
  <si>
    <t>Վաղարշապատի համայնքապետարանի թիվ 1 «Հասմիկ» մանկապարտեզ ՀՈԱԿ-ի գլխավոր հաշվապահ</t>
  </si>
  <si>
    <t>Աշխատանքի անխափան ընթացքն ապահովելու և փոխարինող չունենալու պատճառով ամենամյա արձակուրդը չի օգտագործվել</t>
  </si>
  <si>
    <t>Զարուհի Հարությունյան</t>
  </si>
  <si>
    <t>Վաղարշապատի համայնքապետարանի թիվ 1 «Հասմիկ» մանկապարտեզ ՀՈԱԿ-ի խոհարար</t>
  </si>
  <si>
    <t>Լեյլի Թամարյան</t>
  </si>
  <si>
    <t>Վաղարշապատի համայնքապետարանի թիվ 1 «Հասմիկ» մանկապարտեզ ՀՈԱԿ-ի դաստիարակի օգնական</t>
  </si>
  <si>
    <t>Վարդան Դավթյան</t>
  </si>
  <si>
    <t>Վաղարշապատի համայնքապետարանի թիվ 1 «Հասմիկ» մանկապարտեզ ՀՈԱԿ-ի պահակ</t>
  </si>
  <si>
    <t>Ռաֆիկ Վարդանյան</t>
  </si>
  <si>
    <t xml:space="preserve"> Մարի Հակոբյան</t>
  </si>
  <si>
    <t>Վաղարշապատի համայնքապետարանի թիվ 3 «Ծիծեռնակ» մսուր-մանկապարտեզ ՀՈԱԿ-ի գլխավոր հաշվապահ</t>
  </si>
  <si>
    <t xml:space="preserve"> Սուսաննա Տերտերյան</t>
  </si>
  <si>
    <t>Վաղարշապատի համայնքապետարանի թիվ 3 «Ծիծեռնակ» մսուր-մանկապարտեզ ՀՈԱԿ-ի դաստիարակ</t>
  </si>
  <si>
    <t xml:space="preserve"> Անահիտ Մանուկյան</t>
  </si>
  <si>
    <t>Վաղարշապատի համայնքապետարանի թիվ 3 «Ծիծեռնակ» մսուր-մանկապարտեզ ՀՈԱԿ-ի դաստիարակի օգնական</t>
  </si>
  <si>
    <t xml:space="preserve">Վանուհի Մաթևոսյան </t>
  </si>
  <si>
    <t>Վաղարշապատի համայնքապետարանի թիվ 4 «Ձնծաղիկ» մսուր-մանկապարտեզ ՀՈԱԿ-ի գլխավոր հաշվապահ</t>
  </si>
  <si>
    <t>Լուսինե Սամվելյան</t>
  </si>
  <si>
    <t>Վաղարշապատի համայնքապետարանի թիվ 4 «Ձնծաղիկ» մսուր- մանկապարտեզ ՀՈԱԿ-ի դաստիարակ</t>
  </si>
  <si>
    <t>Լուսինե Մնացականյան</t>
  </si>
  <si>
    <t>Անուշ  Գրիգորյան</t>
  </si>
  <si>
    <t>Վաղարշապատի համայնքապետարանի թիվ 4 «Ձնծաղիկ» մսուր- մանկապարտեզ ՀՈԱԿ-ի երաժշտության դաստիարակ</t>
  </si>
  <si>
    <t xml:space="preserve">Սուսաննա  Ավագյան </t>
  </si>
  <si>
    <t xml:space="preserve">Տիգրանուհի Առաքելյան </t>
  </si>
  <si>
    <t>Վաղարշապատի համայնքապետարանի թիվ 4 «Ձնծաղիկ» մսուր- մանկապարտեզ ՀՈԱԿ-ի դաստիարակի օգնական</t>
  </si>
  <si>
    <t>Մարինե  Կարոյան</t>
  </si>
  <si>
    <t xml:space="preserve">Վարդան  Մաթևոսյան                 </t>
  </si>
  <si>
    <t>Վաղարշապատի համայնքապետարանի թիվ 4 «Ձնծաղիկ» մսուր- մանկապարտեզ ՀՈԱԿ-ի պահակ</t>
  </si>
  <si>
    <t>Նունե Հայրապետյան</t>
  </si>
  <si>
    <t>Վաղարշապատի համայնքապետարանի թիվ 5 «Գարուն» մանկապարտեզ ՀՈԱԿ-ի գլխավոր հաշվապահ</t>
  </si>
  <si>
    <t>Գայանե Միրզոյան</t>
  </si>
  <si>
    <t>Վաղարշապատի համայնքապետարանի թիվ 6 «Արևիկ» մսուր- մանկապարտեզ ՀՈԱԿ-ի դաստիարակ /երկարօրյա/</t>
  </si>
  <si>
    <t>Էմմա Խաչատրյան</t>
  </si>
  <si>
    <t>Վաղարշապատի համայնքապետարանի թիվ 6 «Արևիկ» մսուր- մանկապարտեզ ՀՈԱԿ-ի երաժշտության դաստիարակ /երկարօրյա/</t>
  </si>
  <si>
    <t>Կարինե Մկրտչյան</t>
  </si>
  <si>
    <t>Վաղարշապատի համայնքապետարանի թիվ 7 «Զվարթնոց» մանկապարտեզ ՀՈԱԿ-ի դաստիարակի օգնական</t>
  </si>
  <si>
    <t>Հասմիկ Պողոսյան</t>
  </si>
  <si>
    <t>Ռիտա  Ղևոնդյան</t>
  </si>
  <si>
    <t>Վաղարշապատի համայնքապետարանի թիվ 7 «Զվարթնոց» մանկապարտեզ ՀՈԱԿ-ի դռնապահ,հավաքարար</t>
  </si>
  <si>
    <t>Արաքսյա  Գրիգորյան</t>
  </si>
  <si>
    <t>Վաղարշապատի համայնքապետարանի թիվ 7 «Զվարթնոց» մանկապարտեզ ՀՈԱԿ-ի պահակ</t>
  </si>
  <si>
    <t>Գևորգ  Գրիգորյան</t>
  </si>
  <si>
    <t>Սուսաննա Մնացականյան</t>
  </si>
  <si>
    <t>Արագած բնակավայրի «Արագածի մանկապարտեզ» ՀՈԱԿ-ի գլխավոր հաշվապահ</t>
  </si>
  <si>
    <t>2025թ․ չօգտագործված արձակուրդը կօգտագործվի 2026թ․ օգոստոսին</t>
  </si>
  <si>
    <t>Ասյա Մնացականյան</t>
  </si>
  <si>
    <t>Արշալույս բնակավայրի «Արշալույսի մանկապարտեզ» ՀՈԱԿ-ի տնօրեն</t>
  </si>
  <si>
    <t>Ամենամյա արձակուրդը չի օգտագործվել, քանի որ տնօրենը գտնվել է հղիության և ծննդաբերության արձակուրդում, այնուհետև խնամքի արձակուրդում, այնուհետև կրկին գտնվել է խնամքի արձակուրդում։ Մի քանի օրից  նախատեսվում է տրամադրել հղիության և ծննդաբերության արձակուրդ։</t>
  </si>
  <si>
    <t>Հռիփսիմե Սարգսյան</t>
  </si>
  <si>
    <t>Արշալույս բնակավայրի «Արշալույսի մանկապարտեզ» ՀՈԱԿ-ի գլխավոր հաշվապահ</t>
  </si>
  <si>
    <t>2025թ․ չօգտագործված արձակուրդը կօգտագործվի 2026թ․ մայիսին</t>
  </si>
  <si>
    <t>Սաթիկ Մնացականյան</t>
  </si>
  <si>
    <t xml:space="preserve">Արշալույս բնակավայրի «Արշալույսի մանկապարտեզ» ՀՈԱԿ-ի դաստիարակ  </t>
  </si>
  <si>
    <t xml:space="preserve"> Շողիկ Դավթյան</t>
  </si>
  <si>
    <t>Գեղակերտ բնակավայրի  «Գառնիկ Կարապետյանի անվան մանկապարտեզ» ՀՈԱԿ-ի գլխավոր հաշվապահ</t>
  </si>
  <si>
    <t>2025թ. չօգտագործված արձակուրդը կօգտագործվի 2026թ. մայիսին</t>
  </si>
  <si>
    <t>Ընդամենը</t>
  </si>
  <si>
    <r>
      <rPr>
        <sz val="12"/>
        <color rgb="FF000000"/>
        <rFont val="GHEA Grapalat"/>
        <family val="3"/>
      </rPr>
      <t xml:space="preserve">Ամենամյա արձակուրդի չօգտագործված օրերի թիվը </t>
    </r>
    <r>
      <rPr>
        <b/>
        <i/>
        <sz val="12"/>
        <color rgb="FF000000"/>
        <rFont val="GHEA Grapalat"/>
        <family val="3"/>
      </rPr>
      <t>(2003-2024թթ. ներառյալ)</t>
    </r>
  </si>
  <si>
    <r>
      <rPr>
        <sz val="12"/>
        <color rgb="FF000000"/>
        <rFont val="GHEA Grapalat"/>
        <family val="3"/>
      </rPr>
      <t>Ամենամյա արձակուրդի չօգտագործված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(2025թ.)</t>
    </r>
  </si>
  <si>
    <r>
      <rPr>
        <sz val="12"/>
        <color rgb="FF000000"/>
        <rFont val="GHEA Grapalat"/>
        <family val="3"/>
      </rPr>
      <t>Չօգտագործված ամենամյա արձակուրդի վճարման ենթակա գումարի չափը</t>
    </r>
    <r>
      <rPr>
        <i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</t>
    </r>
    <r>
      <rPr>
        <b/>
        <sz val="12"/>
        <color rgb="FF000000"/>
        <rFont val="GHEA Grapalat"/>
        <family val="3"/>
      </rPr>
      <t>×</t>
    </r>
    <r>
      <rPr>
        <b/>
        <i/>
        <sz val="12"/>
        <color rgb="FF000000"/>
        <rFont val="GHEA Grapalat"/>
        <family val="3"/>
      </rPr>
      <t>7)</t>
    </r>
  </si>
  <si>
    <r>
      <rPr>
        <sz val="12"/>
        <color rgb="FF000000"/>
        <rFont val="GHEA Grapalat"/>
        <family val="3"/>
      </rPr>
      <t xml:space="preserve">Չօգտագործված արձակուրդից օգտագործման նպատակով տրամադրված արձակուրդի օրերի թիվը </t>
    </r>
    <r>
      <rPr>
        <i/>
        <sz val="12"/>
        <color rgb="FF000000"/>
        <rFont val="GHEA Grapalat"/>
        <family val="3"/>
      </rPr>
      <t>(2003-2025թթ. ներառյալ)</t>
    </r>
  </si>
  <si>
    <r>
      <rPr>
        <sz val="12"/>
        <color rgb="FF000000"/>
        <rFont val="GHEA Grapalat"/>
        <family val="3"/>
      </rPr>
      <t>Ընդամենը ամենամյա արձակուրդի օգտագործման ենթակա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(6-9)</t>
    </r>
  </si>
  <si>
    <r>
      <rPr>
        <sz val="12"/>
        <color rgb="FF000000"/>
        <rFont val="GHEA Grapalat"/>
        <family val="3"/>
      </rPr>
      <t xml:space="preserve">Ամենամյա արձակուրդը չօգտագործելու պատճառը </t>
    </r>
    <r>
      <rPr>
        <i/>
        <sz val="12"/>
        <color rgb="FF000000"/>
        <rFont val="GHEA Grapalat"/>
        <family val="3"/>
      </rPr>
      <t>(մանրամասն նկարագրել)</t>
    </r>
  </si>
  <si>
    <r>
      <rPr>
        <sz val="12"/>
        <color rgb="FF000000"/>
        <rFont val="GHEA Grapalat"/>
        <family val="3"/>
      </rPr>
      <t xml:space="preserve">Խնդրի կարգավորման ուղղությամբ կատարված աշխատանքների վերաբերյալ </t>
    </r>
    <r>
      <rPr>
        <i/>
        <sz val="12"/>
        <color rgb="FF000000"/>
        <rFont val="GHEA Grapalat"/>
        <family val="3"/>
      </rPr>
      <t>(հաստատվել է ժամանակացույց չօգտագործված արձակուրդը 2026թ-ին տրամադրելու վերաբերյալ)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</si>
  <si>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առաջին տեղակալ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</si>
  <si>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տեղակ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</si>
  <si>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Բաղրամյան հանայն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տնտես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</t>
    </r>
  </si>
  <si>
    <r>
      <rPr>
        <sz val="12"/>
        <rFont val="GHEA Grapalat"/>
        <family val="3"/>
      </rPr>
      <t>Քարակերտ բնակավայրի աղբահ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մեքենայի վարորդ</t>
    </r>
  </si>
  <si>
    <r>
      <rPr>
        <sz val="12"/>
        <rFont val="GHEA Grapalat"/>
        <family val="3"/>
      </rPr>
      <t>Դալարիկի մ/տ պատասխան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</si>
  <si>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աշխատակ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առաջատ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մասն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</si>
  <si>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երկր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կարգր մասնագետ</t>
    </r>
  </si>
  <si>
    <r>
      <rPr>
        <sz val="12"/>
        <rFont val="GHEA Grapalat"/>
        <family val="3"/>
      </rPr>
      <t>առաջ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կարգի մասնագետ</t>
    </r>
  </si>
  <si>
    <r>
      <rPr>
        <b/>
        <sz val="12"/>
        <rFont val="GHEA Grapalat"/>
        <family val="3"/>
      </rPr>
      <t>Մեծամոր</t>
    </r>
    <r>
      <rPr>
        <sz val="12"/>
        <rFont val="GHEA Grapalat"/>
        <family val="3"/>
      </rPr>
      <t>ի թիվ 1 մանկապարտեզ  ՀՈԱԿ</t>
    </r>
  </si>
  <si>
    <r>
      <t xml:space="preserve">                                                                                                                                                                                                  01,08,2026թ</t>
    </r>
    <r>
      <rPr>
        <b/>
        <sz val="12"/>
        <color theme="1"/>
        <rFont val="Times New Roman"/>
        <family val="1"/>
        <charset val="204"/>
      </rPr>
      <t>․</t>
    </r>
    <r>
      <rPr>
        <b/>
        <sz val="12"/>
        <color theme="1"/>
        <rFont val="GHEA Grapalat"/>
        <family val="3"/>
      </rPr>
      <t xml:space="preserve"> դրությամբ                                                                                                                        հազար դրամ (թվերը լրացնել նույնաձև)</t>
    </r>
  </si>
  <si>
    <r>
      <t xml:space="preserve">Վճարված գումարի չափը </t>
    </r>
    <r>
      <rPr>
        <i/>
        <sz val="12"/>
        <color rgb="FF000000"/>
        <rFont val="GHEA Grapalat"/>
        <family val="3"/>
      </rPr>
      <t>(01. 08. 2026թ. դրությամբ),          (7×9)</t>
    </r>
  </si>
  <si>
    <r>
      <t>Ընդամենը ենթակա է վճարման</t>
    </r>
    <r>
      <rPr>
        <sz val="12"/>
        <color rgb="FF000000"/>
        <rFont val="GHEA Grapalat"/>
        <family val="3"/>
      </rPr>
      <t xml:space="preserve">    </t>
    </r>
    <r>
      <rPr>
        <i/>
        <sz val="12"/>
        <color rgb="FF000000"/>
        <rFont val="GHEA Grapalat"/>
        <family val="3"/>
      </rPr>
      <t>(01. 08. 2026թ. դրությամբ)            (8-11)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</si>
</sst>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\ _₽_-;\-* #\ ##0.0\ _₽_-;_-* &quot;-&quot;??\ _₽_-;_-@_-"/>
    <numFmt numFmtId="165" formatCode="0.0_ "/>
  </numFmts>
  <fonts count="17">
    <font>
      <sz val="11"/>
      <color theme="1"/>
      <name val="Calibri"/>
      <charset val="134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Times New Roman"/>
      <family val="1"/>
      <charset val="204"/>
    </font>
    <font>
      <sz val="12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i/>
      <sz val="12"/>
      <color rgb="FF000000"/>
      <name val="GHEA Grapalat"/>
      <family val="3"/>
    </font>
    <font>
      <b/>
      <sz val="14"/>
      <color theme="1"/>
      <name val="GHEA Grapalat"/>
      <family val="3"/>
    </font>
    <font>
      <sz val="12"/>
      <name val="GHEA Grapalat"/>
      <family val="3"/>
    </font>
    <font>
      <sz val="12"/>
      <name val="Times New Roman"/>
      <family val="1"/>
      <charset val="204"/>
    </font>
    <font>
      <sz val="10"/>
      <color rgb="FF000000"/>
      <name val="GHEA Grapalat"/>
      <family val="3"/>
    </font>
    <font>
      <sz val="12"/>
      <color rgb="FF333333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/>
    <xf numFmtId="0" fontId="9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 shrinkToFit="1" readingOrder="1"/>
    </xf>
    <xf numFmtId="49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/>
    <xf numFmtId="0" fontId="15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/>
    <xf numFmtId="0" fontId="15" fillId="2" borderId="5" xfId="0" applyFont="1" applyFill="1" applyBorder="1" applyAlignment="1">
      <alignment vertical="center" wrapText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16" fillId="0" borderId="5" xfId="0" applyFont="1" applyFill="1" applyBorder="1" applyAlignment="1" applyProtection="1">
      <alignment horizontal="left" vertical="center"/>
      <protection hidden="1"/>
    </xf>
    <xf numFmtId="0" fontId="16" fillId="0" borderId="5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>
      <alignment horizontal="center" vertical="center" wrapText="1"/>
    </xf>
    <xf numFmtId="1" fontId="16" fillId="3" borderId="5" xfId="0" applyNumberFormat="1" applyFont="1" applyFill="1" applyBorder="1" applyAlignment="1" applyProtection="1">
      <alignment horizontal="left" vertical="center" wrapText="1"/>
      <protection hidden="1"/>
    </xf>
    <xf numFmtId="1" fontId="16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8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G6" sqref="G6"/>
    </sheetView>
  </sheetViews>
  <sheetFormatPr defaultColWidth="9" defaultRowHeight="17.399999999999999"/>
  <cols>
    <col min="1" max="1" width="5.5546875" style="1" customWidth="1"/>
    <col min="2" max="2" width="25.5546875" style="1" customWidth="1"/>
    <col min="3" max="3" width="26.109375" style="1" customWidth="1"/>
    <col min="4" max="4" width="32.109375" style="1" customWidth="1"/>
    <col min="5" max="6" width="17.109375" style="1" customWidth="1"/>
    <col min="7" max="7" width="12.6640625" style="1" customWidth="1"/>
    <col min="8" max="8" width="15.6640625" style="1" customWidth="1"/>
    <col min="9" max="9" width="17.109375" style="1" customWidth="1"/>
    <col min="10" max="10" width="22.44140625" style="1" customWidth="1"/>
    <col min="11" max="12" width="17.109375" style="1" customWidth="1"/>
    <col min="13" max="13" width="16.44140625" style="1" customWidth="1"/>
    <col min="14" max="14" width="20.6640625" style="1" customWidth="1"/>
    <col min="15" max="15" width="29.88671875" style="1" customWidth="1"/>
    <col min="16" max="16384" width="9" style="1"/>
  </cols>
  <sheetData>
    <row r="1" spans="1:15" ht="18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55.9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7.25" customHeight="1">
      <c r="A3" s="61" t="s">
        <v>474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39.75" customHeight="1">
      <c r="A4" s="62" t="s">
        <v>2</v>
      </c>
      <c r="B4" s="56" t="s">
        <v>3</v>
      </c>
      <c r="C4" s="56" t="s">
        <v>4</v>
      </c>
      <c r="D4" s="56" t="s">
        <v>5</v>
      </c>
      <c r="E4" s="56" t="s">
        <v>458</v>
      </c>
      <c r="F4" s="56" t="s">
        <v>459</v>
      </c>
      <c r="G4" s="56" t="s">
        <v>6</v>
      </c>
      <c r="H4" s="56" t="s">
        <v>7</v>
      </c>
      <c r="I4" s="56" t="s">
        <v>460</v>
      </c>
      <c r="J4" s="56" t="s">
        <v>461</v>
      </c>
      <c r="K4" s="56" t="s">
        <v>462</v>
      </c>
      <c r="L4" s="52" t="s">
        <v>475</v>
      </c>
      <c r="M4" s="52" t="s">
        <v>476</v>
      </c>
      <c r="N4" s="56" t="s">
        <v>463</v>
      </c>
      <c r="O4" s="56" t="s">
        <v>464</v>
      </c>
    </row>
    <row r="5" spans="1:15" ht="103.05" customHeight="1">
      <c r="A5" s="63"/>
      <c r="B5" s="58"/>
      <c r="C5" s="57"/>
      <c r="D5" s="57"/>
      <c r="E5" s="57"/>
      <c r="F5" s="57"/>
      <c r="G5" s="58"/>
      <c r="H5" s="58"/>
      <c r="I5" s="53"/>
      <c r="J5" s="58"/>
      <c r="K5" s="57"/>
      <c r="L5" s="53"/>
      <c r="M5" s="53"/>
      <c r="N5" s="57"/>
      <c r="O5" s="58"/>
    </row>
    <row r="6" spans="1:15">
      <c r="A6" s="64"/>
      <c r="B6" s="2">
        <v>1</v>
      </c>
      <c r="C6" s="3">
        <v>2</v>
      </c>
      <c r="D6" s="3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13</v>
      </c>
      <c r="O6" s="2">
        <v>14</v>
      </c>
    </row>
    <row r="7" spans="1:15" ht="37.049999999999997" customHeight="1">
      <c r="A7" s="4">
        <v>1</v>
      </c>
      <c r="B7" s="31" t="s">
        <v>8</v>
      </c>
      <c r="C7" s="5" t="s">
        <v>9</v>
      </c>
      <c r="D7" s="5" t="s">
        <v>465</v>
      </c>
      <c r="E7" s="6">
        <v>19</v>
      </c>
      <c r="F7" s="6">
        <v>24</v>
      </c>
      <c r="G7" s="2">
        <f t="shared" ref="G7:G70" si="0">E7+F7</f>
        <v>43</v>
      </c>
      <c r="H7" s="2">
        <v>29.106999999999999</v>
      </c>
      <c r="I7" s="2">
        <f t="shared" ref="I7:I70" si="1">G7*H7</f>
        <v>1251.6009999999999</v>
      </c>
      <c r="J7" s="2">
        <v>5</v>
      </c>
      <c r="K7" s="2">
        <f t="shared" ref="K7:K70" si="2">G7-J7</f>
        <v>38</v>
      </c>
      <c r="L7" s="2">
        <f t="shared" ref="L7:L70" si="3">H7*J7</f>
        <v>145.535</v>
      </c>
      <c r="M7" s="2">
        <f t="shared" ref="M7:M70" si="4">I7-L7</f>
        <v>1106.0659999999998</v>
      </c>
      <c r="N7" s="6" t="s">
        <v>10</v>
      </c>
      <c r="O7" s="7" t="s">
        <v>11</v>
      </c>
    </row>
    <row r="8" spans="1:15" ht="28.05" customHeight="1">
      <c r="A8" s="6">
        <v>2</v>
      </c>
      <c r="B8" s="6" t="s">
        <v>8</v>
      </c>
      <c r="C8" s="5" t="s">
        <v>12</v>
      </c>
      <c r="D8" s="5" t="s">
        <v>466</v>
      </c>
      <c r="E8" s="6">
        <v>0</v>
      </c>
      <c r="F8" s="6">
        <v>24</v>
      </c>
      <c r="G8" s="2">
        <f t="shared" si="0"/>
        <v>24</v>
      </c>
      <c r="H8" s="2">
        <v>29.681999999999999</v>
      </c>
      <c r="I8" s="2">
        <f t="shared" si="1"/>
        <v>712.36799999999994</v>
      </c>
      <c r="J8" s="2"/>
      <c r="K8" s="2">
        <f t="shared" si="2"/>
        <v>24</v>
      </c>
      <c r="L8" s="2">
        <f t="shared" si="3"/>
        <v>0</v>
      </c>
      <c r="M8" s="2">
        <f t="shared" si="4"/>
        <v>712.36799999999994</v>
      </c>
      <c r="N8" s="6" t="s">
        <v>10</v>
      </c>
      <c r="O8" s="7" t="s">
        <v>11</v>
      </c>
    </row>
    <row r="9" spans="1:15" ht="28.05" customHeight="1">
      <c r="A9" s="6">
        <v>3</v>
      </c>
      <c r="B9" s="6" t="s">
        <v>8</v>
      </c>
      <c r="C9" s="5" t="s">
        <v>13</v>
      </c>
      <c r="D9" s="5" t="s">
        <v>14</v>
      </c>
      <c r="E9" s="6">
        <v>36</v>
      </c>
      <c r="F9" s="6">
        <v>24</v>
      </c>
      <c r="G9" s="2">
        <f t="shared" si="0"/>
        <v>60</v>
      </c>
      <c r="H9" s="2">
        <v>24.126000000000001</v>
      </c>
      <c r="I9" s="2">
        <f t="shared" si="1"/>
        <v>1447.5600000000002</v>
      </c>
      <c r="J9" s="2">
        <v>20</v>
      </c>
      <c r="K9" s="2">
        <f t="shared" si="2"/>
        <v>40</v>
      </c>
      <c r="L9" s="2">
        <f t="shared" si="3"/>
        <v>482.52000000000004</v>
      </c>
      <c r="M9" s="2">
        <f t="shared" si="4"/>
        <v>965.04000000000019</v>
      </c>
      <c r="N9" s="6" t="s">
        <v>10</v>
      </c>
      <c r="O9" s="7" t="s">
        <v>11</v>
      </c>
    </row>
    <row r="10" spans="1:15" ht="28.05" customHeight="1">
      <c r="A10" s="6">
        <v>4</v>
      </c>
      <c r="B10" s="6" t="s">
        <v>8</v>
      </c>
      <c r="C10" s="5" t="s">
        <v>15</v>
      </c>
      <c r="D10" s="5" t="s">
        <v>16</v>
      </c>
      <c r="E10" s="6">
        <v>20</v>
      </c>
      <c r="F10" s="6">
        <v>0</v>
      </c>
      <c r="G10" s="2">
        <f t="shared" si="0"/>
        <v>20</v>
      </c>
      <c r="H10" s="2">
        <v>5.4160000000000004</v>
      </c>
      <c r="I10" s="2">
        <f t="shared" si="1"/>
        <v>108.32000000000001</v>
      </c>
      <c r="J10" s="2"/>
      <c r="K10" s="2">
        <f t="shared" si="2"/>
        <v>20</v>
      </c>
      <c r="L10" s="2">
        <f t="shared" si="3"/>
        <v>0</v>
      </c>
      <c r="M10" s="2">
        <f t="shared" si="4"/>
        <v>108.32000000000001</v>
      </c>
      <c r="N10" s="6" t="s">
        <v>10</v>
      </c>
      <c r="O10" s="7" t="s">
        <v>11</v>
      </c>
    </row>
    <row r="11" spans="1:15" ht="28.05" customHeight="1">
      <c r="A11" s="6">
        <v>5</v>
      </c>
      <c r="B11" s="6" t="s">
        <v>8</v>
      </c>
      <c r="C11" s="8" t="s">
        <v>17</v>
      </c>
      <c r="D11" s="9" t="s">
        <v>18</v>
      </c>
      <c r="E11" s="6">
        <v>0</v>
      </c>
      <c r="F11" s="6">
        <v>20</v>
      </c>
      <c r="G11" s="2">
        <f t="shared" si="0"/>
        <v>20</v>
      </c>
      <c r="H11" s="2">
        <v>5.4160000000000004</v>
      </c>
      <c r="I11" s="2">
        <f t="shared" si="1"/>
        <v>108.32000000000001</v>
      </c>
      <c r="J11" s="2"/>
      <c r="K11" s="2">
        <f t="shared" si="2"/>
        <v>20</v>
      </c>
      <c r="L11" s="2">
        <f t="shared" si="3"/>
        <v>0</v>
      </c>
      <c r="M11" s="2">
        <f t="shared" si="4"/>
        <v>108.32000000000001</v>
      </c>
      <c r="N11" s="6" t="s">
        <v>10</v>
      </c>
      <c r="O11" s="7" t="s">
        <v>11</v>
      </c>
    </row>
    <row r="12" spans="1:15" ht="28.05" customHeight="1">
      <c r="A12" s="6">
        <v>6</v>
      </c>
      <c r="B12" s="6" t="s">
        <v>8</v>
      </c>
      <c r="C12" s="10" t="s">
        <v>19</v>
      </c>
      <c r="D12" s="11" t="s">
        <v>20</v>
      </c>
      <c r="E12" s="6">
        <v>20</v>
      </c>
      <c r="F12" s="6">
        <v>20</v>
      </c>
      <c r="G12" s="2">
        <f t="shared" si="0"/>
        <v>40</v>
      </c>
      <c r="H12" s="2">
        <v>5.4160000000000004</v>
      </c>
      <c r="I12" s="2">
        <f t="shared" si="1"/>
        <v>216.64000000000001</v>
      </c>
      <c r="J12" s="2">
        <v>30</v>
      </c>
      <c r="K12" s="2">
        <f t="shared" si="2"/>
        <v>10</v>
      </c>
      <c r="L12" s="2">
        <f t="shared" si="3"/>
        <v>162.48000000000002</v>
      </c>
      <c r="M12" s="2">
        <f t="shared" si="4"/>
        <v>54.16</v>
      </c>
      <c r="N12" s="6" t="s">
        <v>10</v>
      </c>
      <c r="O12" s="7" t="s">
        <v>11</v>
      </c>
    </row>
    <row r="13" spans="1:15" ht="28.05" customHeight="1">
      <c r="A13" s="6">
        <v>10</v>
      </c>
      <c r="B13" s="6" t="s">
        <v>8</v>
      </c>
      <c r="C13" s="8" t="s">
        <v>21</v>
      </c>
      <c r="D13" s="11" t="s">
        <v>467</v>
      </c>
      <c r="E13" s="6">
        <v>14</v>
      </c>
      <c r="F13" s="6">
        <v>20</v>
      </c>
      <c r="G13" s="2">
        <f t="shared" si="0"/>
        <v>34</v>
      </c>
      <c r="H13" s="2">
        <v>10.476000000000001</v>
      </c>
      <c r="I13" s="2">
        <f t="shared" si="1"/>
        <v>356.18400000000003</v>
      </c>
      <c r="J13" s="2">
        <v>17</v>
      </c>
      <c r="K13" s="2">
        <f t="shared" si="2"/>
        <v>17</v>
      </c>
      <c r="L13" s="2">
        <f t="shared" si="3"/>
        <v>178.09200000000001</v>
      </c>
      <c r="M13" s="2">
        <f t="shared" si="4"/>
        <v>178.09200000000001</v>
      </c>
      <c r="N13" s="6" t="s">
        <v>10</v>
      </c>
      <c r="O13" s="7" t="s">
        <v>11</v>
      </c>
    </row>
    <row r="14" spans="1:15" ht="28.05" customHeight="1">
      <c r="A14" s="6">
        <v>13</v>
      </c>
      <c r="B14" s="6" t="s">
        <v>8</v>
      </c>
      <c r="C14" s="8" t="s">
        <v>22</v>
      </c>
      <c r="D14" s="11" t="s">
        <v>23</v>
      </c>
      <c r="E14" s="6">
        <v>24</v>
      </c>
      <c r="F14" s="6">
        <v>20</v>
      </c>
      <c r="G14" s="2">
        <f t="shared" si="0"/>
        <v>44</v>
      </c>
      <c r="H14" s="2">
        <v>5.4160000000000004</v>
      </c>
      <c r="I14" s="2">
        <f t="shared" si="1"/>
        <v>238.30400000000003</v>
      </c>
      <c r="J14" s="2">
        <v>40</v>
      </c>
      <c r="K14" s="2">
        <f t="shared" si="2"/>
        <v>4</v>
      </c>
      <c r="L14" s="2">
        <f t="shared" si="3"/>
        <v>216.64000000000001</v>
      </c>
      <c r="M14" s="2">
        <f t="shared" si="4"/>
        <v>21.664000000000016</v>
      </c>
      <c r="N14" s="6" t="s">
        <v>10</v>
      </c>
      <c r="O14" s="7" t="s">
        <v>11</v>
      </c>
    </row>
    <row r="15" spans="1:15" ht="28.05" customHeight="1">
      <c r="A15" s="6">
        <v>15</v>
      </c>
      <c r="B15" s="6" t="s">
        <v>8</v>
      </c>
      <c r="C15" s="8" t="s">
        <v>24</v>
      </c>
      <c r="D15" s="11" t="s">
        <v>468</v>
      </c>
      <c r="E15" s="6">
        <v>6</v>
      </c>
      <c r="F15" s="6">
        <v>20</v>
      </c>
      <c r="G15" s="2">
        <f t="shared" si="0"/>
        <v>26</v>
      </c>
      <c r="H15" s="2">
        <v>8.234</v>
      </c>
      <c r="I15" s="2">
        <f t="shared" si="1"/>
        <v>214.084</v>
      </c>
      <c r="J15" s="2">
        <v>10</v>
      </c>
      <c r="K15" s="2">
        <f t="shared" si="2"/>
        <v>16</v>
      </c>
      <c r="L15" s="2">
        <f t="shared" si="3"/>
        <v>82.34</v>
      </c>
      <c r="M15" s="2">
        <f t="shared" si="4"/>
        <v>131.744</v>
      </c>
      <c r="N15" s="6" t="s">
        <v>10</v>
      </c>
      <c r="O15" s="7" t="s">
        <v>11</v>
      </c>
    </row>
    <row r="16" spans="1:15" ht="37.049999999999997" customHeight="1">
      <c r="A16" s="6">
        <v>21</v>
      </c>
      <c r="B16" s="6" t="s">
        <v>8</v>
      </c>
      <c r="C16" s="8" t="s">
        <v>25</v>
      </c>
      <c r="D16" s="11" t="s">
        <v>26</v>
      </c>
      <c r="E16" s="6">
        <v>20</v>
      </c>
      <c r="F16" s="6">
        <v>20</v>
      </c>
      <c r="G16" s="2">
        <f t="shared" si="0"/>
        <v>40</v>
      </c>
      <c r="H16" s="2">
        <v>10.119</v>
      </c>
      <c r="I16" s="2">
        <f t="shared" si="1"/>
        <v>404.76</v>
      </c>
      <c r="J16" s="2">
        <v>30</v>
      </c>
      <c r="K16" s="2">
        <f t="shared" si="2"/>
        <v>10</v>
      </c>
      <c r="L16" s="2">
        <f t="shared" si="3"/>
        <v>303.57</v>
      </c>
      <c r="M16" s="2">
        <f t="shared" si="4"/>
        <v>101.19</v>
      </c>
      <c r="N16" s="6" t="s">
        <v>10</v>
      </c>
      <c r="O16" s="7" t="s">
        <v>11</v>
      </c>
    </row>
    <row r="17" spans="1:15" ht="36" customHeight="1">
      <c r="A17" s="6">
        <v>22</v>
      </c>
      <c r="B17" s="6" t="s">
        <v>8</v>
      </c>
      <c r="C17" s="8" t="s">
        <v>27</v>
      </c>
      <c r="D17" s="11" t="s">
        <v>28</v>
      </c>
      <c r="E17" s="6">
        <v>0</v>
      </c>
      <c r="F17" s="6">
        <v>20</v>
      </c>
      <c r="G17" s="2">
        <f t="shared" si="0"/>
        <v>20</v>
      </c>
      <c r="H17" s="2">
        <v>9.5229999999999997</v>
      </c>
      <c r="I17" s="2">
        <f t="shared" si="1"/>
        <v>190.45999999999998</v>
      </c>
      <c r="J17" s="2">
        <v>10</v>
      </c>
      <c r="K17" s="2">
        <f t="shared" si="2"/>
        <v>10</v>
      </c>
      <c r="L17" s="2">
        <f t="shared" si="3"/>
        <v>95.22999999999999</v>
      </c>
      <c r="M17" s="2">
        <f t="shared" si="4"/>
        <v>95.22999999999999</v>
      </c>
      <c r="N17" s="6" t="s">
        <v>10</v>
      </c>
      <c r="O17" s="7" t="s">
        <v>11</v>
      </c>
    </row>
    <row r="18" spans="1:15" ht="40.950000000000003" customHeight="1">
      <c r="A18" s="6">
        <v>23</v>
      </c>
      <c r="B18" s="6" t="s">
        <v>8</v>
      </c>
      <c r="C18" s="8" t="s">
        <v>29</v>
      </c>
      <c r="D18" s="11" t="s">
        <v>30</v>
      </c>
      <c r="E18" s="6">
        <v>28</v>
      </c>
      <c r="F18" s="6">
        <v>25</v>
      </c>
      <c r="G18" s="2">
        <f t="shared" si="0"/>
        <v>53</v>
      </c>
      <c r="H18" s="2">
        <v>5.4160000000000004</v>
      </c>
      <c r="I18" s="2">
        <f t="shared" si="1"/>
        <v>287.048</v>
      </c>
      <c r="J18" s="2"/>
      <c r="K18" s="2">
        <f t="shared" si="2"/>
        <v>53</v>
      </c>
      <c r="L18" s="2">
        <f t="shared" si="3"/>
        <v>0</v>
      </c>
      <c r="M18" s="2">
        <f t="shared" si="4"/>
        <v>287.048</v>
      </c>
      <c r="N18" s="6" t="s">
        <v>10</v>
      </c>
      <c r="O18" s="7" t="s">
        <v>11</v>
      </c>
    </row>
    <row r="19" spans="1:15" ht="28.05" customHeight="1">
      <c r="A19" s="6">
        <v>25</v>
      </c>
      <c r="B19" s="6" t="s">
        <v>8</v>
      </c>
      <c r="C19" s="8" t="s">
        <v>31</v>
      </c>
      <c r="D19" s="11" t="s">
        <v>32</v>
      </c>
      <c r="E19" s="6">
        <v>24</v>
      </c>
      <c r="F19" s="6">
        <v>20</v>
      </c>
      <c r="G19" s="2">
        <f t="shared" si="0"/>
        <v>44</v>
      </c>
      <c r="H19" s="2">
        <v>3.71</v>
      </c>
      <c r="I19" s="2">
        <f t="shared" si="1"/>
        <v>163.24</v>
      </c>
      <c r="J19" s="2">
        <v>30</v>
      </c>
      <c r="K19" s="2">
        <f t="shared" si="2"/>
        <v>14</v>
      </c>
      <c r="L19" s="2">
        <f t="shared" si="3"/>
        <v>111.3</v>
      </c>
      <c r="M19" s="2">
        <f t="shared" si="4"/>
        <v>51.940000000000012</v>
      </c>
      <c r="N19" s="6" t="s">
        <v>10</v>
      </c>
      <c r="O19" s="7" t="s">
        <v>11</v>
      </c>
    </row>
    <row r="20" spans="1:15" ht="28.05" customHeight="1">
      <c r="A20" s="6">
        <v>27</v>
      </c>
      <c r="B20" s="6" t="s">
        <v>8</v>
      </c>
      <c r="C20" s="8" t="s">
        <v>33</v>
      </c>
      <c r="D20" s="11" t="s">
        <v>469</v>
      </c>
      <c r="E20" s="6">
        <v>0</v>
      </c>
      <c r="F20" s="6">
        <v>18</v>
      </c>
      <c r="G20" s="2">
        <f t="shared" si="0"/>
        <v>18</v>
      </c>
      <c r="H20" s="2">
        <v>6.4480000000000004</v>
      </c>
      <c r="I20" s="2">
        <f t="shared" si="1"/>
        <v>116.06400000000001</v>
      </c>
      <c r="J20" s="2"/>
      <c r="K20" s="2">
        <f t="shared" si="2"/>
        <v>18</v>
      </c>
      <c r="L20" s="2">
        <f t="shared" si="3"/>
        <v>0</v>
      </c>
      <c r="M20" s="2">
        <f t="shared" si="4"/>
        <v>116.06400000000001</v>
      </c>
      <c r="N20" s="6" t="s">
        <v>10</v>
      </c>
      <c r="O20" s="7" t="s">
        <v>11</v>
      </c>
    </row>
    <row r="21" spans="1:15" ht="28.05" customHeight="1">
      <c r="A21" s="6">
        <v>30</v>
      </c>
      <c r="B21" s="6" t="s">
        <v>8</v>
      </c>
      <c r="C21" s="8" t="s">
        <v>34</v>
      </c>
      <c r="D21" s="11" t="s">
        <v>470</v>
      </c>
      <c r="E21" s="6">
        <v>14</v>
      </c>
      <c r="F21" s="6">
        <v>24</v>
      </c>
      <c r="G21" s="2">
        <f t="shared" si="0"/>
        <v>38</v>
      </c>
      <c r="H21" s="2">
        <v>11.682</v>
      </c>
      <c r="I21" s="2">
        <f t="shared" si="1"/>
        <v>443.916</v>
      </c>
      <c r="J21" s="2">
        <v>24</v>
      </c>
      <c r="K21" s="2">
        <f t="shared" si="2"/>
        <v>14</v>
      </c>
      <c r="L21" s="2">
        <f t="shared" si="3"/>
        <v>280.36799999999999</v>
      </c>
      <c r="M21" s="2">
        <f t="shared" si="4"/>
        <v>163.548</v>
      </c>
      <c r="N21" s="6" t="s">
        <v>10</v>
      </c>
      <c r="O21" s="7" t="s">
        <v>11</v>
      </c>
    </row>
    <row r="22" spans="1:15" ht="28.05" customHeight="1">
      <c r="A22" s="6">
        <v>31</v>
      </c>
      <c r="B22" s="6" t="s">
        <v>8</v>
      </c>
      <c r="C22" s="8" t="s">
        <v>35</v>
      </c>
      <c r="D22" s="11" t="s">
        <v>471</v>
      </c>
      <c r="E22" s="6">
        <v>0</v>
      </c>
      <c r="F22" s="6">
        <v>24</v>
      </c>
      <c r="G22" s="2">
        <f t="shared" si="0"/>
        <v>24</v>
      </c>
      <c r="H22" s="2">
        <v>10.210000000000001</v>
      </c>
      <c r="I22" s="2">
        <f t="shared" si="1"/>
        <v>245.04000000000002</v>
      </c>
      <c r="J22" s="2"/>
      <c r="K22" s="2">
        <f t="shared" si="2"/>
        <v>24</v>
      </c>
      <c r="L22" s="2">
        <f t="shared" si="3"/>
        <v>0</v>
      </c>
      <c r="M22" s="2">
        <f t="shared" si="4"/>
        <v>245.04000000000002</v>
      </c>
      <c r="N22" s="6" t="s">
        <v>10</v>
      </c>
      <c r="O22" s="7" t="s">
        <v>11</v>
      </c>
    </row>
    <row r="23" spans="1:15" ht="34.049999999999997" customHeight="1">
      <c r="A23" s="6">
        <v>32</v>
      </c>
      <c r="B23" s="6" t="s">
        <v>8</v>
      </c>
      <c r="C23" s="8" t="s">
        <v>36</v>
      </c>
      <c r="D23" s="11" t="s">
        <v>472</v>
      </c>
      <c r="E23" s="6">
        <v>3</v>
      </c>
      <c r="F23" s="6">
        <v>24</v>
      </c>
      <c r="G23" s="2">
        <f t="shared" si="0"/>
        <v>27</v>
      </c>
      <c r="H23" s="2">
        <v>10.698</v>
      </c>
      <c r="I23" s="2">
        <f t="shared" si="1"/>
        <v>288.846</v>
      </c>
      <c r="J23" s="2"/>
      <c r="K23" s="2">
        <f t="shared" si="2"/>
        <v>27</v>
      </c>
      <c r="L23" s="2">
        <f t="shared" si="3"/>
        <v>0</v>
      </c>
      <c r="M23" s="2">
        <f t="shared" si="4"/>
        <v>288.846</v>
      </c>
      <c r="N23" s="6" t="s">
        <v>10</v>
      </c>
      <c r="O23" s="7" t="s">
        <v>11</v>
      </c>
    </row>
    <row r="24" spans="1:15" ht="34.049999999999997" customHeight="1">
      <c r="A24" s="6">
        <v>33</v>
      </c>
      <c r="B24" s="6" t="s">
        <v>8</v>
      </c>
      <c r="C24" s="10" t="s">
        <v>37</v>
      </c>
      <c r="D24" s="11" t="s">
        <v>38</v>
      </c>
      <c r="E24" s="6">
        <v>0</v>
      </c>
      <c r="F24" s="6">
        <v>24</v>
      </c>
      <c r="G24" s="2">
        <f t="shared" si="0"/>
        <v>24</v>
      </c>
      <c r="H24" s="2">
        <v>11.519</v>
      </c>
      <c r="I24" s="2">
        <f t="shared" si="1"/>
        <v>276.45600000000002</v>
      </c>
      <c r="J24" s="2">
        <v>24</v>
      </c>
      <c r="K24" s="2">
        <f t="shared" si="2"/>
        <v>0</v>
      </c>
      <c r="L24" s="2">
        <f t="shared" si="3"/>
        <v>276.45600000000002</v>
      </c>
      <c r="M24" s="2">
        <f t="shared" si="4"/>
        <v>0</v>
      </c>
      <c r="N24" s="6" t="s">
        <v>10</v>
      </c>
      <c r="O24" s="7" t="s">
        <v>11</v>
      </c>
    </row>
    <row r="25" spans="1:15" ht="28.05" customHeight="1">
      <c r="A25" s="6">
        <v>34</v>
      </c>
      <c r="B25" s="6" t="s">
        <v>8</v>
      </c>
      <c r="C25" s="8" t="s">
        <v>39</v>
      </c>
      <c r="D25" s="11" t="s">
        <v>38</v>
      </c>
      <c r="E25" s="6">
        <v>19</v>
      </c>
      <c r="F25" s="6">
        <v>24</v>
      </c>
      <c r="G25" s="2">
        <f t="shared" si="0"/>
        <v>43</v>
      </c>
      <c r="H25" s="2">
        <v>11.682</v>
      </c>
      <c r="I25" s="2">
        <f t="shared" si="1"/>
        <v>502.32600000000002</v>
      </c>
      <c r="J25" s="2">
        <v>30</v>
      </c>
      <c r="K25" s="2">
        <f t="shared" si="2"/>
        <v>13</v>
      </c>
      <c r="L25" s="2">
        <f t="shared" si="3"/>
        <v>350.46000000000004</v>
      </c>
      <c r="M25" s="2">
        <f t="shared" si="4"/>
        <v>151.86599999999999</v>
      </c>
      <c r="N25" s="6" t="s">
        <v>10</v>
      </c>
      <c r="O25" s="7" t="s">
        <v>11</v>
      </c>
    </row>
    <row r="26" spans="1:15" ht="28.05" customHeight="1">
      <c r="A26" s="6">
        <v>35</v>
      </c>
      <c r="B26" s="6" t="s">
        <v>8</v>
      </c>
      <c r="C26" s="8" t="s">
        <v>40</v>
      </c>
      <c r="D26" s="11" t="s">
        <v>472</v>
      </c>
      <c r="E26" s="6">
        <v>14</v>
      </c>
      <c r="F26" s="6">
        <v>23</v>
      </c>
      <c r="G26" s="2">
        <f t="shared" si="0"/>
        <v>37</v>
      </c>
      <c r="H26" s="2">
        <v>10.952</v>
      </c>
      <c r="I26" s="2">
        <f t="shared" si="1"/>
        <v>405.22399999999999</v>
      </c>
      <c r="J26" s="2">
        <v>20</v>
      </c>
      <c r="K26" s="2">
        <f t="shared" si="2"/>
        <v>17</v>
      </c>
      <c r="L26" s="2">
        <f t="shared" si="3"/>
        <v>219.04</v>
      </c>
      <c r="M26" s="2">
        <f t="shared" si="4"/>
        <v>186.184</v>
      </c>
      <c r="N26" s="6" t="s">
        <v>10</v>
      </c>
      <c r="O26" s="7" t="s">
        <v>11</v>
      </c>
    </row>
    <row r="27" spans="1:15" ht="21" customHeight="1">
      <c r="A27" s="4">
        <v>2</v>
      </c>
      <c r="B27" s="47" t="s">
        <v>41</v>
      </c>
      <c r="C27" s="12" t="s">
        <v>42</v>
      </c>
      <c r="D27" s="13" t="s">
        <v>43</v>
      </c>
      <c r="E27" s="14">
        <v>5</v>
      </c>
      <c r="F27" s="15">
        <v>20</v>
      </c>
      <c r="G27" s="2">
        <f t="shared" si="0"/>
        <v>25</v>
      </c>
      <c r="H27" s="16">
        <v>37.46</v>
      </c>
      <c r="I27" s="2">
        <f t="shared" si="1"/>
        <v>936.5</v>
      </c>
      <c r="J27" s="17">
        <v>24</v>
      </c>
      <c r="K27" s="2">
        <f t="shared" si="2"/>
        <v>1</v>
      </c>
      <c r="L27" s="2">
        <f t="shared" si="3"/>
        <v>899.04</v>
      </c>
      <c r="M27" s="2">
        <f t="shared" si="4"/>
        <v>37.460000000000036</v>
      </c>
      <c r="N27" s="3" t="s">
        <v>44</v>
      </c>
      <c r="O27" s="3" t="s">
        <v>45</v>
      </c>
    </row>
    <row r="28" spans="1:15" ht="21" customHeight="1">
      <c r="A28" s="6">
        <v>2</v>
      </c>
      <c r="B28" s="15" t="s">
        <v>41</v>
      </c>
      <c r="C28" s="12" t="s">
        <v>46</v>
      </c>
      <c r="D28" s="13" t="s">
        <v>47</v>
      </c>
      <c r="E28" s="14">
        <v>5</v>
      </c>
      <c r="F28" s="14">
        <v>20</v>
      </c>
      <c r="G28" s="2">
        <f t="shared" si="0"/>
        <v>25</v>
      </c>
      <c r="H28" s="16">
        <v>30.356999999999999</v>
      </c>
      <c r="I28" s="2">
        <f t="shared" si="1"/>
        <v>758.92499999999995</v>
      </c>
      <c r="J28" s="17">
        <v>12</v>
      </c>
      <c r="K28" s="2">
        <f t="shared" si="2"/>
        <v>13</v>
      </c>
      <c r="L28" s="2">
        <f t="shared" si="3"/>
        <v>364.28399999999999</v>
      </c>
      <c r="M28" s="2">
        <f t="shared" si="4"/>
        <v>394.64099999999996</v>
      </c>
      <c r="N28" s="3" t="s">
        <v>44</v>
      </c>
      <c r="O28" s="3" t="s">
        <v>45</v>
      </c>
    </row>
    <row r="29" spans="1:15" ht="21" customHeight="1">
      <c r="A29" s="6">
        <v>4</v>
      </c>
      <c r="B29" s="15" t="s">
        <v>41</v>
      </c>
      <c r="C29" s="12" t="s">
        <v>48</v>
      </c>
      <c r="D29" s="13" t="s">
        <v>49</v>
      </c>
      <c r="E29" s="14"/>
      <c r="F29" s="14">
        <v>17</v>
      </c>
      <c r="G29" s="2">
        <f t="shared" si="0"/>
        <v>17</v>
      </c>
      <c r="H29" s="16">
        <v>16.195</v>
      </c>
      <c r="I29" s="2">
        <f t="shared" si="1"/>
        <v>275.315</v>
      </c>
      <c r="J29" s="17"/>
      <c r="K29" s="2">
        <f t="shared" si="2"/>
        <v>17</v>
      </c>
      <c r="L29" s="2">
        <f t="shared" si="3"/>
        <v>0</v>
      </c>
      <c r="M29" s="2">
        <f t="shared" si="4"/>
        <v>275.315</v>
      </c>
      <c r="N29" s="3" t="s">
        <v>44</v>
      </c>
      <c r="O29" s="3" t="s">
        <v>45</v>
      </c>
    </row>
    <row r="30" spans="1:15" ht="21" customHeight="1">
      <c r="A30" s="6">
        <v>5</v>
      </c>
      <c r="B30" s="15" t="s">
        <v>41</v>
      </c>
      <c r="C30" s="12" t="s">
        <v>50</v>
      </c>
      <c r="D30" s="13" t="s">
        <v>51</v>
      </c>
      <c r="E30" s="14"/>
      <c r="F30" s="14">
        <v>20</v>
      </c>
      <c r="G30" s="2">
        <f t="shared" si="0"/>
        <v>20</v>
      </c>
      <c r="H30" s="16">
        <v>12.759</v>
      </c>
      <c r="I30" s="2">
        <f t="shared" si="1"/>
        <v>255.18</v>
      </c>
      <c r="J30" s="50">
        <v>10</v>
      </c>
      <c r="K30" s="2">
        <f t="shared" si="2"/>
        <v>10</v>
      </c>
      <c r="L30" s="2">
        <f t="shared" si="3"/>
        <v>127.59</v>
      </c>
      <c r="M30" s="2">
        <f t="shared" si="4"/>
        <v>127.59</v>
      </c>
      <c r="N30" s="3" t="s">
        <v>44</v>
      </c>
      <c r="O30" s="3" t="s">
        <v>45</v>
      </c>
    </row>
    <row r="31" spans="1:15" ht="21" customHeight="1">
      <c r="A31" s="6">
        <v>7</v>
      </c>
      <c r="B31" s="15" t="s">
        <v>41</v>
      </c>
      <c r="C31" s="12" t="s">
        <v>53</v>
      </c>
      <c r="D31" s="13" t="s">
        <v>52</v>
      </c>
      <c r="E31" s="14"/>
      <c r="F31" s="14">
        <v>16</v>
      </c>
      <c r="G31" s="2">
        <f t="shared" si="0"/>
        <v>16</v>
      </c>
      <c r="H31" s="16">
        <v>22.222000000000001</v>
      </c>
      <c r="I31" s="2">
        <f t="shared" si="1"/>
        <v>355.55200000000002</v>
      </c>
      <c r="J31" s="50">
        <v>8</v>
      </c>
      <c r="K31" s="2">
        <f t="shared" si="2"/>
        <v>8</v>
      </c>
      <c r="L31" s="2">
        <f t="shared" si="3"/>
        <v>177.77600000000001</v>
      </c>
      <c r="M31" s="2">
        <f t="shared" si="4"/>
        <v>177.77600000000001</v>
      </c>
      <c r="N31" s="3" t="s">
        <v>44</v>
      </c>
      <c r="O31" s="3" t="s">
        <v>45</v>
      </c>
    </row>
    <row r="32" spans="1:15" ht="21" customHeight="1">
      <c r="A32" s="6">
        <v>8</v>
      </c>
      <c r="B32" s="15" t="s">
        <v>41</v>
      </c>
      <c r="C32" s="12" t="s">
        <v>54</v>
      </c>
      <c r="D32" s="13" t="s">
        <v>52</v>
      </c>
      <c r="E32" s="14"/>
      <c r="F32" s="14">
        <v>20</v>
      </c>
      <c r="G32" s="2">
        <f t="shared" si="0"/>
        <v>20</v>
      </c>
      <c r="H32" s="16">
        <v>21.661000000000001</v>
      </c>
      <c r="I32" s="2">
        <f t="shared" si="1"/>
        <v>433.22</v>
      </c>
      <c r="J32" s="50">
        <v>5</v>
      </c>
      <c r="K32" s="2">
        <f t="shared" si="2"/>
        <v>15</v>
      </c>
      <c r="L32" s="2">
        <f t="shared" si="3"/>
        <v>108.30500000000001</v>
      </c>
      <c r="M32" s="2">
        <f t="shared" si="4"/>
        <v>324.91500000000002</v>
      </c>
      <c r="N32" s="3" t="s">
        <v>44</v>
      </c>
      <c r="O32" s="3" t="s">
        <v>45</v>
      </c>
    </row>
    <row r="33" spans="1:15" ht="21" customHeight="1">
      <c r="A33" s="6">
        <v>10</v>
      </c>
      <c r="B33" s="15" t="s">
        <v>41</v>
      </c>
      <c r="C33" s="12" t="s">
        <v>55</v>
      </c>
      <c r="D33" s="13" t="s">
        <v>56</v>
      </c>
      <c r="E33" s="14"/>
      <c r="F33" s="14">
        <v>10</v>
      </c>
      <c r="G33" s="2">
        <f t="shared" si="0"/>
        <v>10</v>
      </c>
      <c r="H33" s="16">
        <v>27.355</v>
      </c>
      <c r="I33" s="2">
        <f t="shared" si="1"/>
        <v>273.55</v>
      </c>
      <c r="J33" s="50">
        <v>10</v>
      </c>
      <c r="K33" s="2">
        <f t="shared" si="2"/>
        <v>0</v>
      </c>
      <c r="L33" s="2">
        <f t="shared" si="3"/>
        <v>273.55</v>
      </c>
      <c r="M33" s="2">
        <f t="shared" si="4"/>
        <v>0</v>
      </c>
      <c r="N33" s="3" t="s">
        <v>44</v>
      </c>
      <c r="O33" s="3" t="s">
        <v>45</v>
      </c>
    </row>
    <row r="34" spans="1:15" ht="21" customHeight="1">
      <c r="A34" s="6">
        <v>11</v>
      </c>
      <c r="B34" s="15" t="s">
        <v>41</v>
      </c>
      <c r="C34" s="18" t="s">
        <v>57</v>
      </c>
      <c r="D34" s="13" t="s">
        <v>58</v>
      </c>
      <c r="E34" s="14"/>
      <c r="F34" s="15">
        <v>20</v>
      </c>
      <c r="G34" s="2">
        <f t="shared" si="0"/>
        <v>20</v>
      </c>
      <c r="H34" s="16">
        <v>17.591999999999999</v>
      </c>
      <c r="I34" s="2">
        <f t="shared" si="1"/>
        <v>351.84</v>
      </c>
      <c r="J34" s="50"/>
      <c r="K34" s="2">
        <f t="shared" si="2"/>
        <v>20</v>
      </c>
      <c r="L34" s="2">
        <f t="shared" si="3"/>
        <v>0</v>
      </c>
      <c r="M34" s="2">
        <f t="shared" si="4"/>
        <v>351.84</v>
      </c>
      <c r="N34" s="3" t="s">
        <v>44</v>
      </c>
      <c r="O34" s="3" t="s">
        <v>45</v>
      </c>
    </row>
    <row r="35" spans="1:15" ht="21" customHeight="1">
      <c r="A35" s="6">
        <v>13</v>
      </c>
      <c r="B35" s="15" t="s">
        <v>41</v>
      </c>
      <c r="C35" s="18" t="s">
        <v>59</v>
      </c>
      <c r="D35" s="19" t="s">
        <v>60</v>
      </c>
      <c r="E35" s="14"/>
      <c r="F35" s="15">
        <v>14</v>
      </c>
      <c r="G35" s="2">
        <f t="shared" si="0"/>
        <v>14</v>
      </c>
      <c r="H35" s="16">
        <v>12.848000000000001</v>
      </c>
      <c r="I35" s="2">
        <f t="shared" si="1"/>
        <v>179.87200000000001</v>
      </c>
      <c r="J35" s="50">
        <v>8</v>
      </c>
      <c r="K35" s="2">
        <f t="shared" si="2"/>
        <v>6</v>
      </c>
      <c r="L35" s="2">
        <f t="shared" si="3"/>
        <v>102.78400000000001</v>
      </c>
      <c r="M35" s="2">
        <f t="shared" si="4"/>
        <v>77.088000000000008</v>
      </c>
      <c r="N35" s="3" t="s">
        <v>44</v>
      </c>
      <c r="O35" s="3" t="s">
        <v>45</v>
      </c>
    </row>
    <row r="36" spans="1:15" ht="21" customHeight="1">
      <c r="A36" s="6">
        <v>15</v>
      </c>
      <c r="B36" s="15" t="s">
        <v>41</v>
      </c>
      <c r="C36" s="18" t="s">
        <v>61</v>
      </c>
      <c r="D36" s="19" t="s">
        <v>60</v>
      </c>
      <c r="E36" s="14"/>
      <c r="F36" s="15">
        <v>12</v>
      </c>
      <c r="G36" s="2">
        <f t="shared" si="0"/>
        <v>12</v>
      </c>
      <c r="H36" s="16">
        <v>10.069000000000001</v>
      </c>
      <c r="I36" s="2">
        <f t="shared" si="1"/>
        <v>120.828</v>
      </c>
      <c r="J36" s="50">
        <v>12</v>
      </c>
      <c r="K36" s="2">
        <f t="shared" si="2"/>
        <v>0</v>
      </c>
      <c r="L36" s="2">
        <f t="shared" si="3"/>
        <v>120.828</v>
      </c>
      <c r="M36" s="2">
        <f t="shared" si="4"/>
        <v>0</v>
      </c>
      <c r="N36" s="3" t="s">
        <v>44</v>
      </c>
      <c r="O36" s="3" t="s">
        <v>45</v>
      </c>
    </row>
    <row r="37" spans="1:15" ht="33" customHeight="1">
      <c r="A37" s="6">
        <v>16</v>
      </c>
      <c r="B37" s="15" t="s">
        <v>41</v>
      </c>
      <c r="C37" s="18" t="s">
        <v>62</v>
      </c>
      <c r="D37" s="19" t="s">
        <v>60</v>
      </c>
      <c r="E37" s="14"/>
      <c r="F37" s="15">
        <v>20</v>
      </c>
      <c r="G37" s="2">
        <f t="shared" si="0"/>
        <v>20</v>
      </c>
      <c r="H37" s="16">
        <v>12.843</v>
      </c>
      <c r="I37" s="2">
        <f t="shared" si="1"/>
        <v>256.86</v>
      </c>
      <c r="J37" s="50">
        <v>5</v>
      </c>
      <c r="K37" s="2">
        <f t="shared" si="2"/>
        <v>15</v>
      </c>
      <c r="L37" s="2">
        <f t="shared" si="3"/>
        <v>64.215000000000003</v>
      </c>
      <c r="M37" s="2">
        <f t="shared" si="4"/>
        <v>192.64500000000001</v>
      </c>
      <c r="N37" s="3" t="s">
        <v>44</v>
      </c>
      <c r="O37" s="3" t="s">
        <v>45</v>
      </c>
    </row>
    <row r="38" spans="1:15" ht="21" customHeight="1">
      <c r="A38" s="6">
        <v>18</v>
      </c>
      <c r="B38" s="15" t="s">
        <v>41</v>
      </c>
      <c r="C38" s="20" t="s">
        <v>63</v>
      </c>
      <c r="D38" s="19" t="s">
        <v>64</v>
      </c>
      <c r="E38" s="14"/>
      <c r="F38" s="15">
        <v>14</v>
      </c>
      <c r="G38" s="2">
        <f t="shared" si="0"/>
        <v>14</v>
      </c>
      <c r="H38" s="16">
        <v>10.641</v>
      </c>
      <c r="I38" s="2">
        <f t="shared" si="1"/>
        <v>148.97399999999999</v>
      </c>
      <c r="J38" s="50">
        <v>14</v>
      </c>
      <c r="K38" s="2">
        <f t="shared" si="2"/>
        <v>0</v>
      </c>
      <c r="L38" s="2">
        <f t="shared" si="3"/>
        <v>148.97399999999999</v>
      </c>
      <c r="M38" s="2">
        <f t="shared" si="4"/>
        <v>0</v>
      </c>
      <c r="N38" s="3" t="s">
        <v>44</v>
      </c>
      <c r="O38" s="3" t="s">
        <v>45</v>
      </c>
    </row>
    <row r="39" spans="1:15" ht="21" customHeight="1">
      <c r="A39" s="6">
        <v>20</v>
      </c>
      <c r="B39" s="15" t="s">
        <v>41</v>
      </c>
      <c r="C39" s="18" t="s">
        <v>65</v>
      </c>
      <c r="D39" s="19" t="s">
        <v>64</v>
      </c>
      <c r="E39" s="14"/>
      <c r="F39" s="15">
        <v>4</v>
      </c>
      <c r="G39" s="2">
        <f t="shared" si="0"/>
        <v>4</v>
      </c>
      <c r="H39" s="16">
        <v>11.69</v>
      </c>
      <c r="I39" s="2">
        <f t="shared" si="1"/>
        <v>46.76</v>
      </c>
      <c r="J39" s="50">
        <v>4</v>
      </c>
      <c r="K39" s="2">
        <f t="shared" si="2"/>
        <v>0</v>
      </c>
      <c r="L39" s="2">
        <f t="shared" si="3"/>
        <v>46.76</v>
      </c>
      <c r="M39" s="2">
        <f t="shared" si="4"/>
        <v>0</v>
      </c>
      <c r="N39" s="3" t="s">
        <v>44</v>
      </c>
      <c r="O39" s="3" t="s">
        <v>45</v>
      </c>
    </row>
    <row r="40" spans="1:15" ht="31.2" customHeight="1">
      <c r="A40" s="6">
        <v>21</v>
      </c>
      <c r="B40" s="15" t="s">
        <v>41</v>
      </c>
      <c r="C40" s="20" t="s">
        <v>66</v>
      </c>
      <c r="D40" s="19" t="s">
        <v>64</v>
      </c>
      <c r="E40" s="14"/>
      <c r="F40" s="15">
        <v>20</v>
      </c>
      <c r="G40" s="2">
        <f t="shared" si="0"/>
        <v>20</v>
      </c>
      <c r="H40" s="16">
        <v>10.93</v>
      </c>
      <c r="I40" s="2">
        <f t="shared" si="1"/>
        <v>218.6</v>
      </c>
      <c r="J40" s="50">
        <v>9</v>
      </c>
      <c r="K40" s="2">
        <f t="shared" si="2"/>
        <v>11</v>
      </c>
      <c r="L40" s="2">
        <f t="shared" si="3"/>
        <v>98.37</v>
      </c>
      <c r="M40" s="2">
        <f t="shared" si="4"/>
        <v>120.22999999999999</v>
      </c>
      <c r="N40" s="3" t="s">
        <v>44</v>
      </c>
      <c r="O40" s="3" t="s">
        <v>45</v>
      </c>
    </row>
    <row r="41" spans="1:15" ht="21" customHeight="1">
      <c r="A41" s="6">
        <v>22</v>
      </c>
      <c r="B41" s="15" t="s">
        <v>41</v>
      </c>
      <c r="C41" s="20" t="s">
        <v>67</v>
      </c>
      <c r="D41" s="19" t="s">
        <v>64</v>
      </c>
      <c r="E41" s="14"/>
      <c r="F41" s="15">
        <v>19</v>
      </c>
      <c r="G41" s="2">
        <f t="shared" si="0"/>
        <v>19</v>
      </c>
      <c r="H41" s="16">
        <v>9.8140000000000001</v>
      </c>
      <c r="I41" s="2">
        <f t="shared" si="1"/>
        <v>186.46600000000001</v>
      </c>
      <c r="J41" s="50">
        <v>19</v>
      </c>
      <c r="K41" s="2">
        <f t="shared" si="2"/>
        <v>0</v>
      </c>
      <c r="L41" s="2">
        <f t="shared" si="3"/>
        <v>186.46600000000001</v>
      </c>
      <c r="M41" s="2">
        <f t="shared" si="4"/>
        <v>0</v>
      </c>
      <c r="N41" s="3" t="s">
        <v>44</v>
      </c>
      <c r="O41" s="3" t="s">
        <v>45</v>
      </c>
    </row>
    <row r="42" spans="1:15" ht="21" customHeight="1">
      <c r="A42" s="6">
        <v>23</v>
      </c>
      <c r="B42" s="15" t="s">
        <v>41</v>
      </c>
      <c r="C42" s="20" t="s">
        <v>68</v>
      </c>
      <c r="D42" s="21" t="s">
        <v>69</v>
      </c>
      <c r="E42" s="14"/>
      <c r="F42" s="15">
        <v>16</v>
      </c>
      <c r="G42" s="2">
        <f t="shared" si="0"/>
        <v>16</v>
      </c>
      <c r="H42" s="16">
        <v>10.106</v>
      </c>
      <c r="I42" s="2">
        <f t="shared" si="1"/>
        <v>161.696</v>
      </c>
      <c r="J42" s="50"/>
      <c r="K42" s="2">
        <f t="shared" si="2"/>
        <v>16</v>
      </c>
      <c r="L42" s="2">
        <f t="shared" si="3"/>
        <v>0</v>
      </c>
      <c r="M42" s="2">
        <f t="shared" si="4"/>
        <v>161.696</v>
      </c>
      <c r="N42" s="3" t="s">
        <v>44</v>
      </c>
      <c r="O42" s="3" t="s">
        <v>45</v>
      </c>
    </row>
    <row r="43" spans="1:15" ht="21" customHeight="1">
      <c r="A43" s="6">
        <v>24</v>
      </c>
      <c r="B43" s="15" t="s">
        <v>41</v>
      </c>
      <c r="C43" s="20" t="s">
        <v>70</v>
      </c>
      <c r="D43" s="21" t="s">
        <v>69</v>
      </c>
      <c r="E43" s="14"/>
      <c r="F43" s="15">
        <v>17</v>
      </c>
      <c r="G43" s="2">
        <f t="shared" si="0"/>
        <v>17</v>
      </c>
      <c r="H43" s="16">
        <v>8.7799999999999994</v>
      </c>
      <c r="I43" s="2">
        <f t="shared" si="1"/>
        <v>149.26</v>
      </c>
      <c r="J43" s="50"/>
      <c r="K43" s="2">
        <f t="shared" si="2"/>
        <v>17</v>
      </c>
      <c r="L43" s="2">
        <f t="shared" si="3"/>
        <v>0</v>
      </c>
      <c r="M43" s="2">
        <f t="shared" si="4"/>
        <v>149.26</v>
      </c>
      <c r="N43" s="3" t="s">
        <v>44</v>
      </c>
      <c r="O43" s="3" t="s">
        <v>45</v>
      </c>
    </row>
    <row r="44" spans="1:15" ht="21" customHeight="1">
      <c r="A44" s="6">
        <v>29</v>
      </c>
      <c r="B44" s="15" t="s">
        <v>41</v>
      </c>
      <c r="C44" s="20" t="s">
        <v>71</v>
      </c>
      <c r="D44" s="21" t="s">
        <v>72</v>
      </c>
      <c r="E44" s="14"/>
      <c r="F44" s="15">
        <v>20</v>
      </c>
      <c r="G44" s="2">
        <f t="shared" si="0"/>
        <v>20</v>
      </c>
      <c r="H44" s="16">
        <v>17.056000000000001</v>
      </c>
      <c r="I44" s="2">
        <f t="shared" si="1"/>
        <v>341.12</v>
      </c>
      <c r="J44" s="50">
        <v>20</v>
      </c>
      <c r="K44" s="2">
        <f t="shared" si="2"/>
        <v>0</v>
      </c>
      <c r="L44" s="2">
        <f t="shared" si="3"/>
        <v>341.12</v>
      </c>
      <c r="M44" s="2">
        <f t="shared" si="4"/>
        <v>0</v>
      </c>
      <c r="N44" s="3" t="s">
        <v>44</v>
      </c>
      <c r="O44" s="3" t="s">
        <v>45</v>
      </c>
    </row>
    <row r="45" spans="1:15" ht="21" customHeight="1">
      <c r="A45" s="6">
        <v>31</v>
      </c>
      <c r="B45" s="15" t="s">
        <v>41</v>
      </c>
      <c r="C45" s="20" t="s">
        <v>74</v>
      </c>
      <c r="D45" s="21" t="s">
        <v>75</v>
      </c>
      <c r="E45" s="14"/>
      <c r="F45" s="15">
        <v>11</v>
      </c>
      <c r="G45" s="2">
        <f t="shared" si="0"/>
        <v>11</v>
      </c>
      <c r="H45" s="16">
        <v>10.077</v>
      </c>
      <c r="I45" s="2">
        <f t="shared" si="1"/>
        <v>110.84699999999999</v>
      </c>
      <c r="J45" s="50">
        <v>6</v>
      </c>
      <c r="K45" s="2">
        <f t="shared" si="2"/>
        <v>5</v>
      </c>
      <c r="L45" s="2">
        <f t="shared" si="3"/>
        <v>60.462000000000003</v>
      </c>
      <c r="M45" s="2">
        <f t="shared" si="4"/>
        <v>50.384999999999991</v>
      </c>
      <c r="N45" s="3" t="s">
        <v>44</v>
      </c>
      <c r="O45" s="3" t="s">
        <v>45</v>
      </c>
    </row>
    <row r="46" spans="1:15" ht="34.049999999999997" customHeight="1">
      <c r="A46" s="6">
        <v>33</v>
      </c>
      <c r="B46" s="15" t="s">
        <v>41</v>
      </c>
      <c r="C46" s="20" t="s">
        <v>76</v>
      </c>
      <c r="D46" s="22" t="s">
        <v>77</v>
      </c>
      <c r="E46" s="14"/>
      <c r="F46" s="15">
        <v>10</v>
      </c>
      <c r="G46" s="2">
        <f t="shared" si="0"/>
        <v>10</v>
      </c>
      <c r="H46" s="16">
        <v>16.300999999999998</v>
      </c>
      <c r="I46" s="2">
        <f t="shared" si="1"/>
        <v>163.01</v>
      </c>
      <c r="J46" s="50">
        <v>10</v>
      </c>
      <c r="K46" s="2">
        <f t="shared" si="2"/>
        <v>0</v>
      </c>
      <c r="L46" s="2">
        <f t="shared" si="3"/>
        <v>163.01</v>
      </c>
      <c r="M46" s="2">
        <f t="shared" si="4"/>
        <v>0</v>
      </c>
      <c r="N46" s="3" t="s">
        <v>44</v>
      </c>
      <c r="O46" s="3" t="s">
        <v>45</v>
      </c>
    </row>
    <row r="47" spans="1:15" ht="31.95" customHeight="1">
      <c r="A47" s="4">
        <v>3</v>
      </c>
      <c r="B47" s="31" t="s">
        <v>78</v>
      </c>
      <c r="C47" s="6" t="s">
        <v>79</v>
      </c>
      <c r="D47" s="6" t="s">
        <v>56</v>
      </c>
      <c r="E47" s="6">
        <v>10</v>
      </c>
      <c r="F47" s="6">
        <v>24</v>
      </c>
      <c r="G47" s="2">
        <f t="shared" si="0"/>
        <v>34</v>
      </c>
      <c r="H47" s="2">
        <v>29.105</v>
      </c>
      <c r="I47" s="2">
        <f t="shared" si="1"/>
        <v>989.57</v>
      </c>
      <c r="J47" s="2">
        <v>15</v>
      </c>
      <c r="K47" s="2">
        <f t="shared" si="2"/>
        <v>19</v>
      </c>
      <c r="L47" s="2">
        <f t="shared" si="3"/>
        <v>436.57499999999999</v>
      </c>
      <c r="M47" s="2">
        <f t="shared" si="4"/>
        <v>552.99500000000012</v>
      </c>
      <c r="N47" s="3" t="s">
        <v>80</v>
      </c>
      <c r="O47" s="3" t="s">
        <v>81</v>
      </c>
    </row>
    <row r="48" spans="1:15" ht="31.95" customHeight="1">
      <c r="A48" s="6">
        <v>2</v>
      </c>
      <c r="B48" s="6" t="s">
        <v>82</v>
      </c>
      <c r="C48" s="6" t="s">
        <v>83</v>
      </c>
      <c r="D48" s="6" t="s">
        <v>84</v>
      </c>
      <c r="E48" s="6">
        <v>24</v>
      </c>
      <c r="F48" s="6">
        <v>24</v>
      </c>
      <c r="G48" s="2">
        <f t="shared" si="0"/>
        <v>48</v>
      </c>
      <c r="H48" s="2">
        <v>23.611000000000001</v>
      </c>
      <c r="I48" s="2">
        <f t="shared" si="1"/>
        <v>1133.328</v>
      </c>
      <c r="J48" s="2">
        <v>5</v>
      </c>
      <c r="K48" s="2">
        <f t="shared" si="2"/>
        <v>43</v>
      </c>
      <c r="L48" s="2">
        <f t="shared" si="3"/>
        <v>118.05500000000001</v>
      </c>
      <c r="M48" s="2">
        <f t="shared" si="4"/>
        <v>1015.2729999999999</v>
      </c>
      <c r="N48" s="3" t="s">
        <v>80</v>
      </c>
      <c r="O48" s="3" t="s">
        <v>81</v>
      </c>
    </row>
    <row r="49" spans="1:15" ht="31.95" customHeight="1">
      <c r="A49" s="6">
        <v>3</v>
      </c>
      <c r="B49" s="6" t="s">
        <v>82</v>
      </c>
      <c r="C49" s="6" t="s">
        <v>85</v>
      </c>
      <c r="D49" s="6" t="s">
        <v>86</v>
      </c>
      <c r="E49" s="6">
        <v>4</v>
      </c>
      <c r="F49" s="6">
        <v>24</v>
      </c>
      <c r="G49" s="2">
        <f t="shared" si="0"/>
        <v>28</v>
      </c>
      <c r="H49" s="2">
        <v>20.625</v>
      </c>
      <c r="I49" s="2">
        <f t="shared" si="1"/>
        <v>577.5</v>
      </c>
      <c r="J49" s="2">
        <v>8</v>
      </c>
      <c r="K49" s="2">
        <f t="shared" si="2"/>
        <v>20</v>
      </c>
      <c r="L49" s="2">
        <f t="shared" si="3"/>
        <v>165</v>
      </c>
      <c r="M49" s="2">
        <f t="shared" si="4"/>
        <v>412.5</v>
      </c>
      <c r="N49" s="3" t="s">
        <v>80</v>
      </c>
      <c r="O49" s="3" t="s">
        <v>81</v>
      </c>
    </row>
    <row r="50" spans="1:15" ht="31.95" customHeight="1">
      <c r="A50" s="6">
        <v>4</v>
      </c>
      <c r="B50" s="6" t="s">
        <v>82</v>
      </c>
      <c r="C50" s="6" t="s">
        <v>87</v>
      </c>
      <c r="D50" s="6" t="s">
        <v>88</v>
      </c>
      <c r="E50" s="6">
        <v>10</v>
      </c>
      <c r="F50" s="6">
        <v>24</v>
      </c>
      <c r="G50" s="2">
        <f t="shared" si="0"/>
        <v>34</v>
      </c>
      <c r="H50" s="23">
        <v>25</v>
      </c>
      <c r="I50" s="23">
        <f t="shared" si="1"/>
        <v>850</v>
      </c>
      <c r="J50" s="2">
        <v>18</v>
      </c>
      <c r="K50" s="2">
        <f t="shared" si="2"/>
        <v>16</v>
      </c>
      <c r="L50" s="2">
        <f t="shared" si="3"/>
        <v>450</v>
      </c>
      <c r="M50" s="23">
        <f t="shared" si="4"/>
        <v>400</v>
      </c>
      <c r="N50" s="3" t="s">
        <v>80</v>
      </c>
      <c r="O50" s="3" t="s">
        <v>81</v>
      </c>
    </row>
    <row r="51" spans="1:15" ht="31.95" customHeight="1">
      <c r="A51" s="6">
        <v>6</v>
      </c>
      <c r="B51" s="6" t="s">
        <v>82</v>
      </c>
      <c r="C51" s="6" t="s">
        <v>89</v>
      </c>
      <c r="D51" s="6" t="s">
        <v>90</v>
      </c>
      <c r="E51" s="6">
        <v>16</v>
      </c>
      <c r="F51" s="6">
        <v>24</v>
      </c>
      <c r="G51" s="2">
        <f t="shared" si="0"/>
        <v>40</v>
      </c>
      <c r="H51" s="2">
        <v>15.045999999999999</v>
      </c>
      <c r="I51" s="2">
        <f t="shared" si="1"/>
        <v>601.83999999999992</v>
      </c>
      <c r="J51" s="2">
        <v>31</v>
      </c>
      <c r="K51" s="2">
        <f t="shared" si="2"/>
        <v>9</v>
      </c>
      <c r="L51" s="2">
        <f t="shared" si="3"/>
        <v>466.42599999999999</v>
      </c>
      <c r="M51" s="2">
        <f t="shared" si="4"/>
        <v>135.41399999999993</v>
      </c>
      <c r="N51" s="3" t="s">
        <v>80</v>
      </c>
      <c r="O51" s="3" t="s">
        <v>81</v>
      </c>
    </row>
    <row r="52" spans="1:15" ht="31.95" customHeight="1">
      <c r="A52" s="6">
        <v>7</v>
      </c>
      <c r="B52" s="6" t="s">
        <v>82</v>
      </c>
      <c r="C52" s="6" t="s">
        <v>91</v>
      </c>
      <c r="D52" s="6" t="s">
        <v>92</v>
      </c>
      <c r="E52" s="6">
        <v>10</v>
      </c>
      <c r="F52" s="6">
        <v>24</v>
      </c>
      <c r="G52" s="2">
        <f t="shared" si="0"/>
        <v>34</v>
      </c>
      <c r="H52" s="2">
        <v>23.821000000000002</v>
      </c>
      <c r="I52" s="2">
        <f t="shared" si="1"/>
        <v>809.9140000000001</v>
      </c>
      <c r="J52" s="2">
        <v>20</v>
      </c>
      <c r="K52" s="2">
        <f t="shared" si="2"/>
        <v>14</v>
      </c>
      <c r="L52" s="2">
        <f t="shared" si="3"/>
        <v>476.42</v>
      </c>
      <c r="M52" s="2">
        <f t="shared" si="4"/>
        <v>333.49400000000009</v>
      </c>
      <c r="N52" s="3" t="s">
        <v>80</v>
      </c>
      <c r="O52" s="3" t="s">
        <v>81</v>
      </c>
    </row>
    <row r="53" spans="1:15" ht="31.95" customHeight="1">
      <c r="A53" s="6">
        <v>8</v>
      </c>
      <c r="B53" s="6" t="s">
        <v>82</v>
      </c>
      <c r="C53" s="6" t="s">
        <v>93</v>
      </c>
      <c r="D53" s="6" t="s">
        <v>94</v>
      </c>
      <c r="E53" s="6">
        <v>14</v>
      </c>
      <c r="F53" s="6">
        <v>24</v>
      </c>
      <c r="G53" s="2">
        <f t="shared" si="0"/>
        <v>38</v>
      </c>
      <c r="H53" s="2">
        <v>16.369</v>
      </c>
      <c r="I53" s="2">
        <f t="shared" si="1"/>
        <v>622.02199999999993</v>
      </c>
      <c r="J53" s="2">
        <v>18</v>
      </c>
      <c r="K53" s="2">
        <f t="shared" si="2"/>
        <v>20</v>
      </c>
      <c r="L53" s="2">
        <f t="shared" si="3"/>
        <v>294.642</v>
      </c>
      <c r="M53" s="2">
        <f t="shared" si="4"/>
        <v>327.37999999999994</v>
      </c>
      <c r="N53" s="3" t="s">
        <v>80</v>
      </c>
      <c r="O53" s="3" t="s">
        <v>81</v>
      </c>
    </row>
    <row r="54" spans="1:15" ht="31.95" customHeight="1">
      <c r="A54" s="6">
        <v>9</v>
      </c>
      <c r="B54" s="6" t="s">
        <v>82</v>
      </c>
      <c r="C54" s="6" t="s">
        <v>95</v>
      </c>
      <c r="D54" s="6" t="s">
        <v>96</v>
      </c>
      <c r="E54" s="6">
        <v>0</v>
      </c>
      <c r="F54" s="6">
        <v>24</v>
      </c>
      <c r="G54" s="2">
        <f t="shared" si="0"/>
        <v>24</v>
      </c>
      <c r="H54" s="2">
        <v>17.815000000000001</v>
      </c>
      <c r="I54" s="2">
        <f t="shared" si="1"/>
        <v>427.56000000000006</v>
      </c>
      <c r="J54" s="2">
        <v>10</v>
      </c>
      <c r="K54" s="2">
        <f t="shared" si="2"/>
        <v>14</v>
      </c>
      <c r="L54" s="2">
        <f t="shared" si="3"/>
        <v>178.15</v>
      </c>
      <c r="M54" s="2">
        <f t="shared" si="4"/>
        <v>249.41000000000005</v>
      </c>
      <c r="N54" s="3" t="s">
        <v>80</v>
      </c>
      <c r="O54" s="3" t="s">
        <v>81</v>
      </c>
    </row>
    <row r="55" spans="1:15" ht="31.95" customHeight="1">
      <c r="A55" s="6">
        <v>11</v>
      </c>
      <c r="B55" s="6" t="s">
        <v>82</v>
      </c>
      <c r="C55" s="6" t="s">
        <v>97</v>
      </c>
      <c r="D55" s="6" t="s">
        <v>98</v>
      </c>
      <c r="E55" s="6">
        <v>20</v>
      </c>
      <c r="F55" s="6">
        <v>20</v>
      </c>
      <c r="G55" s="2">
        <f t="shared" si="0"/>
        <v>40</v>
      </c>
      <c r="H55" s="2">
        <v>19.225999999999999</v>
      </c>
      <c r="I55" s="2">
        <f t="shared" si="1"/>
        <v>769.04</v>
      </c>
      <c r="J55" s="2">
        <v>30</v>
      </c>
      <c r="K55" s="2">
        <f t="shared" si="2"/>
        <v>10</v>
      </c>
      <c r="L55" s="2">
        <f t="shared" si="3"/>
        <v>576.78</v>
      </c>
      <c r="M55" s="2">
        <f t="shared" si="4"/>
        <v>192.26</v>
      </c>
      <c r="N55" s="3" t="s">
        <v>80</v>
      </c>
      <c r="O55" s="3" t="s">
        <v>81</v>
      </c>
    </row>
    <row r="56" spans="1:15" ht="31.95" customHeight="1">
      <c r="A56" s="6">
        <v>12</v>
      </c>
      <c r="B56" s="6" t="s">
        <v>82</v>
      </c>
      <c r="C56" s="6" t="s">
        <v>99</v>
      </c>
      <c r="D56" s="6" t="s">
        <v>100</v>
      </c>
      <c r="E56" s="6">
        <v>20</v>
      </c>
      <c r="F56" s="6">
        <v>20</v>
      </c>
      <c r="G56" s="2">
        <f t="shared" si="0"/>
        <v>40</v>
      </c>
      <c r="H56" s="2">
        <v>8.5709999999999997</v>
      </c>
      <c r="I56" s="2">
        <f t="shared" si="1"/>
        <v>342.84</v>
      </c>
      <c r="J56" s="2">
        <v>30</v>
      </c>
      <c r="K56" s="2">
        <f t="shared" si="2"/>
        <v>10</v>
      </c>
      <c r="L56" s="2">
        <f t="shared" si="3"/>
        <v>257.13</v>
      </c>
      <c r="M56" s="2">
        <f t="shared" si="4"/>
        <v>85.70999999999998</v>
      </c>
      <c r="N56" s="3" t="s">
        <v>80</v>
      </c>
      <c r="O56" s="3" t="s">
        <v>81</v>
      </c>
    </row>
    <row r="57" spans="1:15" ht="31.95" customHeight="1">
      <c r="A57" s="6">
        <v>13</v>
      </c>
      <c r="B57" s="6" t="s">
        <v>101</v>
      </c>
      <c r="C57" s="6" t="s">
        <v>102</v>
      </c>
      <c r="D57" s="6" t="s">
        <v>103</v>
      </c>
      <c r="E57" s="6">
        <v>0</v>
      </c>
      <c r="F57" s="6">
        <v>25</v>
      </c>
      <c r="G57" s="2">
        <f t="shared" si="0"/>
        <v>25</v>
      </c>
      <c r="H57" s="2">
        <v>8.2539999999999996</v>
      </c>
      <c r="I57" s="2">
        <f t="shared" si="1"/>
        <v>206.35</v>
      </c>
      <c r="J57" s="2"/>
      <c r="K57" s="2">
        <f t="shared" si="2"/>
        <v>25</v>
      </c>
      <c r="L57" s="2">
        <f t="shared" si="3"/>
        <v>0</v>
      </c>
      <c r="M57" s="2">
        <f t="shared" si="4"/>
        <v>206.35</v>
      </c>
      <c r="N57" s="3" t="s">
        <v>80</v>
      </c>
      <c r="O57" s="3" t="s">
        <v>81</v>
      </c>
    </row>
    <row r="58" spans="1:15" ht="31.95" customHeight="1">
      <c r="A58" s="6">
        <v>15</v>
      </c>
      <c r="B58" s="6" t="s">
        <v>104</v>
      </c>
      <c r="C58" s="6" t="s">
        <v>105</v>
      </c>
      <c r="D58" s="6" t="s">
        <v>106</v>
      </c>
      <c r="E58" s="6">
        <v>15</v>
      </c>
      <c r="F58" s="6">
        <v>0</v>
      </c>
      <c r="G58" s="2">
        <f t="shared" si="0"/>
        <v>15</v>
      </c>
      <c r="H58" s="2">
        <v>8.2539999999999996</v>
      </c>
      <c r="I58" s="2">
        <f t="shared" si="1"/>
        <v>123.80999999999999</v>
      </c>
      <c r="J58" s="2"/>
      <c r="K58" s="2">
        <f t="shared" si="2"/>
        <v>15</v>
      </c>
      <c r="L58" s="2">
        <f t="shared" si="3"/>
        <v>0</v>
      </c>
      <c r="M58" s="2">
        <f t="shared" si="4"/>
        <v>123.80999999999999</v>
      </c>
      <c r="N58" s="3" t="s">
        <v>80</v>
      </c>
      <c r="O58" s="3" t="s">
        <v>81</v>
      </c>
    </row>
    <row r="59" spans="1:15" ht="34.049999999999997" customHeight="1">
      <c r="A59" s="4">
        <v>4</v>
      </c>
      <c r="B59" s="31" t="s">
        <v>107</v>
      </c>
      <c r="C59" s="6" t="s">
        <v>108</v>
      </c>
      <c r="D59" s="3" t="s">
        <v>43</v>
      </c>
      <c r="E59" s="6">
        <v>7</v>
      </c>
      <c r="F59" s="6">
        <v>24</v>
      </c>
      <c r="G59" s="2">
        <f t="shared" si="0"/>
        <v>31</v>
      </c>
      <c r="H59" s="2">
        <v>27.8</v>
      </c>
      <c r="I59" s="2">
        <f t="shared" si="1"/>
        <v>861.80000000000007</v>
      </c>
      <c r="J59" s="2">
        <v>26</v>
      </c>
      <c r="K59" s="2">
        <f t="shared" si="2"/>
        <v>5</v>
      </c>
      <c r="L59" s="2">
        <f t="shared" si="3"/>
        <v>722.80000000000007</v>
      </c>
      <c r="M59" s="2">
        <f t="shared" si="4"/>
        <v>139</v>
      </c>
      <c r="N59" s="3" t="s">
        <v>109</v>
      </c>
      <c r="O59" s="3" t="s">
        <v>110</v>
      </c>
    </row>
    <row r="60" spans="1:15" ht="34.049999999999997" customHeight="1">
      <c r="A60" s="6">
        <v>2</v>
      </c>
      <c r="B60" s="6" t="s">
        <v>107</v>
      </c>
      <c r="C60" s="6" t="s">
        <v>111</v>
      </c>
      <c r="D60" s="3" t="s">
        <v>112</v>
      </c>
      <c r="E60" s="6"/>
      <c r="F60" s="6">
        <v>18</v>
      </c>
      <c r="G60" s="2">
        <f t="shared" si="0"/>
        <v>18</v>
      </c>
      <c r="H60" s="2">
        <v>16.899999999999999</v>
      </c>
      <c r="I60" s="2">
        <f t="shared" si="1"/>
        <v>304.2</v>
      </c>
      <c r="J60" s="2">
        <v>10</v>
      </c>
      <c r="K60" s="2">
        <f t="shared" si="2"/>
        <v>8</v>
      </c>
      <c r="L60" s="2">
        <f t="shared" si="3"/>
        <v>169</v>
      </c>
      <c r="M60" s="2">
        <f t="shared" si="4"/>
        <v>135.19999999999999</v>
      </c>
      <c r="N60" s="3" t="s">
        <v>109</v>
      </c>
      <c r="O60" s="3" t="s">
        <v>110</v>
      </c>
    </row>
    <row r="61" spans="1:15" ht="34.049999999999997" customHeight="1">
      <c r="A61" s="6">
        <v>3</v>
      </c>
      <c r="B61" s="6" t="s">
        <v>107</v>
      </c>
      <c r="C61" s="6" t="s">
        <v>113</v>
      </c>
      <c r="D61" s="3" t="s">
        <v>114</v>
      </c>
      <c r="E61" s="6"/>
      <c r="F61" s="6">
        <v>12</v>
      </c>
      <c r="G61" s="2">
        <f t="shared" si="0"/>
        <v>12</v>
      </c>
      <c r="H61" s="2">
        <v>12.1</v>
      </c>
      <c r="I61" s="2">
        <f t="shared" si="1"/>
        <v>145.19999999999999</v>
      </c>
      <c r="J61" s="2">
        <v>8</v>
      </c>
      <c r="K61" s="2">
        <f t="shared" si="2"/>
        <v>4</v>
      </c>
      <c r="L61" s="2">
        <f t="shared" si="3"/>
        <v>96.8</v>
      </c>
      <c r="M61" s="2">
        <f t="shared" si="4"/>
        <v>48.399999999999991</v>
      </c>
      <c r="N61" s="3" t="s">
        <v>109</v>
      </c>
      <c r="O61" s="3" t="s">
        <v>110</v>
      </c>
    </row>
    <row r="62" spans="1:15" ht="34.049999999999997" customHeight="1">
      <c r="A62" s="6">
        <v>4</v>
      </c>
      <c r="B62" s="6" t="s">
        <v>107</v>
      </c>
      <c r="C62" s="6" t="s">
        <v>115</v>
      </c>
      <c r="D62" s="3" t="s">
        <v>49</v>
      </c>
      <c r="E62" s="6"/>
      <c r="F62" s="6">
        <v>24</v>
      </c>
      <c r="G62" s="2">
        <f t="shared" si="0"/>
        <v>24</v>
      </c>
      <c r="H62" s="2">
        <v>15.1</v>
      </c>
      <c r="I62" s="2">
        <f t="shared" si="1"/>
        <v>362.4</v>
      </c>
      <c r="J62" s="2"/>
      <c r="K62" s="2">
        <f t="shared" si="2"/>
        <v>24</v>
      </c>
      <c r="L62" s="2">
        <f t="shared" si="3"/>
        <v>0</v>
      </c>
      <c r="M62" s="2">
        <f t="shared" si="4"/>
        <v>362.4</v>
      </c>
      <c r="N62" s="3" t="s">
        <v>109</v>
      </c>
      <c r="O62" s="3" t="s">
        <v>110</v>
      </c>
    </row>
    <row r="63" spans="1:15" ht="34.049999999999997" customHeight="1">
      <c r="A63" s="6">
        <v>6</v>
      </c>
      <c r="B63" s="6" t="s">
        <v>107</v>
      </c>
      <c r="C63" s="6" t="s">
        <v>116</v>
      </c>
      <c r="D63" s="3" t="s">
        <v>117</v>
      </c>
      <c r="E63" s="6"/>
      <c r="F63" s="6">
        <v>24</v>
      </c>
      <c r="G63" s="2">
        <f t="shared" si="0"/>
        <v>24</v>
      </c>
      <c r="H63" s="2">
        <v>16.899999999999999</v>
      </c>
      <c r="I63" s="2">
        <f t="shared" si="1"/>
        <v>405.59999999999997</v>
      </c>
      <c r="J63" s="2"/>
      <c r="K63" s="2">
        <f t="shared" si="2"/>
        <v>24</v>
      </c>
      <c r="L63" s="2">
        <f t="shared" si="3"/>
        <v>0</v>
      </c>
      <c r="M63" s="2">
        <f t="shared" si="4"/>
        <v>405.59999999999997</v>
      </c>
      <c r="N63" s="3" t="s">
        <v>109</v>
      </c>
      <c r="O63" s="3" t="s">
        <v>110</v>
      </c>
    </row>
    <row r="64" spans="1:15" ht="34.049999999999997" customHeight="1">
      <c r="A64" s="6">
        <v>7</v>
      </c>
      <c r="B64" s="6" t="s">
        <v>107</v>
      </c>
      <c r="C64" s="6" t="s">
        <v>118</v>
      </c>
      <c r="D64" s="3" t="s">
        <v>119</v>
      </c>
      <c r="E64" s="6">
        <v>24</v>
      </c>
      <c r="F64" s="6">
        <v>24</v>
      </c>
      <c r="G64" s="2">
        <f t="shared" si="0"/>
        <v>48</v>
      </c>
      <c r="H64" s="2">
        <v>16.899999999999999</v>
      </c>
      <c r="I64" s="2">
        <f t="shared" si="1"/>
        <v>811.19999999999993</v>
      </c>
      <c r="J64" s="2"/>
      <c r="K64" s="2">
        <f t="shared" si="2"/>
        <v>48</v>
      </c>
      <c r="L64" s="2">
        <f t="shared" si="3"/>
        <v>0</v>
      </c>
      <c r="M64" s="2">
        <f t="shared" si="4"/>
        <v>811.19999999999993</v>
      </c>
      <c r="N64" s="3" t="s">
        <v>109</v>
      </c>
      <c r="O64" s="3" t="s">
        <v>110</v>
      </c>
    </row>
    <row r="65" spans="1:15" ht="34.049999999999997" customHeight="1">
      <c r="A65" s="6">
        <v>9</v>
      </c>
      <c r="B65" s="6" t="s">
        <v>107</v>
      </c>
      <c r="C65" s="6" t="s">
        <v>120</v>
      </c>
      <c r="D65" s="3" t="s">
        <v>121</v>
      </c>
      <c r="E65" s="6"/>
      <c r="F65" s="6">
        <v>9</v>
      </c>
      <c r="G65" s="2">
        <f t="shared" si="0"/>
        <v>9</v>
      </c>
      <c r="H65" s="2">
        <v>16.899999999999999</v>
      </c>
      <c r="I65" s="2">
        <f t="shared" si="1"/>
        <v>152.1</v>
      </c>
      <c r="J65" s="2">
        <v>9</v>
      </c>
      <c r="K65" s="2">
        <f t="shared" si="2"/>
        <v>0</v>
      </c>
      <c r="L65" s="2">
        <f t="shared" si="3"/>
        <v>152.1</v>
      </c>
      <c r="M65" s="2">
        <f t="shared" si="4"/>
        <v>0</v>
      </c>
      <c r="N65" s="3" t="s">
        <v>109</v>
      </c>
      <c r="O65" s="3" t="s">
        <v>110</v>
      </c>
    </row>
    <row r="66" spans="1:15" ht="34.049999999999997" customHeight="1">
      <c r="A66" s="6">
        <v>10</v>
      </c>
      <c r="B66" s="6" t="s">
        <v>107</v>
      </c>
      <c r="C66" s="6" t="s">
        <v>122</v>
      </c>
      <c r="D66" s="6" t="s">
        <v>60</v>
      </c>
      <c r="E66" s="6"/>
      <c r="F66" s="6">
        <v>14</v>
      </c>
      <c r="G66" s="2">
        <f t="shared" si="0"/>
        <v>14</v>
      </c>
      <c r="H66" s="2">
        <v>13.9</v>
      </c>
      <c r="I66" s="2">
        <f t="shared" si="1"/>
        <v>194.6</v>
      </c>
      <c r="J66" s="2">
        <v>14</v>
      </c>
      <c r="K66" s="2">
        <f t="shared" si="2"/>
        <v>0</v>
      </c>
      <c r="L66" s="2">
        <f t="shared" si="3"/>
        <v>194.6</v>
      </c>
      <c r="M66" s="2">
        <f t="shared" si="4"/>
        <v>0</v>
      </c>
      <c r="N66" s="3" t="s">
        <v>109</v>
      </c>
      <c r="O66" s="3" t="s">
        <v>110</v>
      </c>
    </row>
    <row r="67" spans="1:15" ht="34.049999999999997" customHeight="1">
      <c r="A67" s="6">
        <v>11</v>
      </c>
      <c r="B67" s="6" t="s">
        <v>107</v>
      </c>
      <c r="C67" s="6" t="s">
        <v>123</v>
      </c>
      <c r="D67" s="6" t="s">
        <v>60</v>
      </c>
      <c r="E67" s="6"/>
      <c r="F67" s="6">
        <v>24</v>
      </c>
      <c r="G67" s="2">
        <f t="shared" si="0"/>
        <v>24</v>
      </c>
      <c r="H67" s="2">
        <v>13.9</v>
      </c>
      <c r="I67" s="2">
        <f t="shared" si="1"/>
        <v>333.6</v>
      </c>
      <c r="J67" s="2">
        <v>10</v>
      </c>
      <c r="K67" s="2">
        <f t="shared" si="2"/>
        <v>14</v>
      </c>
      <c r="L67" s="2">
        <f t="shared" si="3"/>
        <v>139</v>
      </c>
      <c r="M67" s="2">
        <f t="shared" si="4"/>
        <v>194.60000000000002</v>
      </c>
      <c r="N67" s="3" t="s">
        <v>109</v>
      </c>
      <c r="O67" s="3" t="s">
        <v>110</v>
      </c>
    </row>
    <row r="68" spans="1:15" ht="34.049999999999997" customHeight="1">
      <c r="A68" s="6">
        <v>12</v>
      </c>
      <c r="B68" s="6" t="s">
        <v>107</v>
      </c>
      <c r="C68" s="6" t="s">
        <v>124</v>
      </c>
      <c r="D68" s="6" t="s">
        <v>60</v>
      </c>
      <c r="E68" s="6"/>
      <c r="F68" s="6">
        <v>9</v>
      </c>
      <c r="G68" s="2">
        <f t="shared" si="0"/>
        <v>9</v>
      </c>
      <c r="H68" s="2">
        <v>13.9</v>
      </c>
      <c r="I68" s="2">
        <f t="shared" si="1"/>
        <v>125.10000000000001</v>
      </c>
      <c r="J68" s="2">
        <v>6</v>
      </c>
      <c r="K68" s="2">
        <f t="shared" si="2"/>
        <v>3</v>
      </c>
      <c r="L68" s="2">
        <f t="shared" si="3"/>
        <v>83.4</v>
      </c>
      <c r="M68" s="2">
        <f t="shared" si="4"/>
        <v>41.7</v>
      </c>
      <c r="N68" s="3" t="s">
        <v>109</v>
      </c>
      <c r="O68" s="3" t="s">
        <v>110</v>
      </c>
    </row>
    <row r="69" spans="1:15" ht="34.049999999999997" customHeight="1">
      <c r="A69" s="6">
        <v>13</v>
      </c>
      <c r="B69" s="6" t="s">
        <v>107</v>
      </c>
      <c r="C69" s="6" t="s">
        <v>125</v>
      </c>
      <c r="D69" s="6" t="s">
        <v>60</v>
      </c>
      <c r="E69" s="6"/>
      <c r="F69" s="6">
        <v>6</v>
      </c>
      <c r="G69" s="2">
        <f t="shared" si="0"/>
        <v>6</v>
      </c>
      <c r="H69" s="2">
        <v>13.9</v>
      </c>
      <c r="I69" s="2">
        <f t="shared" si="1"/>
        <v>83.4</v>
      </c>
      <c r="J69" s="2">
        <v>6</v>
      </c>
      <c r="K69" s="2">
        <f t="shared" si="2"/>
        <v>0</v>
      </c>
      <c r="L69" s="2">
        <f t="shared" si="3"/>
        <v>83.4</v>
      </c>
      <c r="M69" s="2">
        <f t="shared" si="4"/>
        <v>0</v>
      </c>
      <c r="N69" s="3" t="s">
        <v>109</v>
      </c>
      <c r="O69" s="3" t="s">
        <v>110</v>
      </c>
    </row>
    <row r="70" spans="1:15" ht="34.049999999999997" customHeight="1">
      <c r="A70" s="6">
        <v>15</v>
      </c>
      <c r="B70" s="6" t="s">
        <v>107</v>
      </c>
      <c r="C70" s="6" t="s">
        <v>126</v>
      </c>
      <c r="D70" s="6" t="s">
        <v>60</v>
      </c>
      <c r="E70" s="6"/>
      <c r="F70" s="6">
        <v>12</v>
      </c>
      <c r="G70" s="2">
        <f t="shared" si="0"/>
        <v>12</v>
      </c>
      <c r="H70" s="2">
        <v>13.9</v>
      </c>
      <c r="I70" s="2">
        <f t="shared" si="1"/>
        <v>166.8</v>
      </c>
      <c r="J70" s="2">
        <v>5</v>
      </c>
      <c r="K70" s="2">
        <f t="shared" si="2"/>
        <v>7</v>
      </c>
      <c r="L70" s="2">
        <f t="shared" si="3"/>
        <v>69.5</v>
      </c>
      <c r="M70" s="2">
        <f t="shared" si="4"/>
        <v>97.300000000000011</v>
      </c>
      <c r="N70" s="3" t="s">
        <v>109</v>
      </c>
      <c r="O70" s="3" t="s">
        <v>110</v>
      </c>
    </row>
    <row r="71" spans="1:15" ht="34.049999999999997" customHeight="1">
      <c r="A71" s="6">
        <v>17</v>
      </c>
      <c r="B71" s="6" t="s">
        <v>107</v>
      </c>
      <c r="C71" s="6" t="s">
        <v>127</v>
      </c>
      <c r="D71" s="6" t="s">
        <v>128</v>
      </c>
      <c r="E71" s="6"/>
      <c r="F71" s="6">
        <v>19</v>
      </c>
      <c r="G71" s="2">
        <f t="shared" ref="G71:G134" si="5">E71+F71</f>
        <v>19</v>
      </c>
      <c r="H71" s="2">
        <v>10.3</v>
      </c>
      <c r="I71" s="2">
        <f t="shared" ref="I71:I134" si="6">G71*H71</f>
        <v>195.70000000000002</v>
      </c>
      <c r="J71" s="2">
        <v>4</v>
      </c>
      <c r="K71" s="2">
        <f t="shared" ref="K71:K134" si="7">G71-J71</f>
        <v>15</v>
      </c>
      <c r="L71" s="2">
        <f t="shared" ref="L71:L134" si="8">H71*J71</f>
        <v>41.2</v>
      </c>
      <c r="M71" s="2">
        <f t="shared" ref="M71:M134" si="9">I71-L71</f>
        <v>154.5</v>
      </c>
      <c r="N71" s="3" t="s">
        <v>109</v>
      </c>
      <c r="O71" s="3" t="s">
        <v>110</v>
      </c>
    </row>
    <row r="72" spans="1:15" ht="34.049999999999997" customHeight="1">
      <c r="A72" s="6">
        <v>18</v>
      </c>
      <c r="B72" s="6" t="s">
        <v>107</v>
      </c>
      <c r="C72" s="6" t="s">
        <v>129</v>
      </c>
      <c r="D72" s="6" t="s">
        <v>128</v>
      </c>
      <c r="E72" s="6"/>
      <c r="F72" s="6">
        <v>14</v>
      </c>
      <c r="G72" s="2">
        <f t="shared" si="5"/>
        <v>14</v>
      </c>
      <c r="H72" s="2">
        <v>10.3</v>
      </c>
      <c r="I72" s="2">
        <f t="shared" si="6"/>
        <v>144.20000000000002</v>
      </c>
      <c r="J72" s="2">
        <v>14</v>
      </c>
      <c r="K72" s="2">
        <f t="shared" si="7"/>
        <v>0</v>
      </c>
      <c r="L72" s="2">
        <f t="shared" si="8"/>
        <v>144.20000000000002</v>
      </c>
      <c r="M72" s="2">
        <f t="shared" si="9"/>
        <v>0</v>
      </c>
      <c r="N72" s="3" t="s">
        <v>109</v>
      </c>
      <c r="O72" s="3" t="s">
        <v>110</v>
      </c>
    </row>
    <row r="73" spans="1:15" ht="34.049999999999997" customHeight="1">
      <c r="A73" s="6">
        <v>20</v>
      </c>
      <c r="B73" s="6" t="s">
        <v>107</v>
      </c>
      <c r="C73" s="6" t="s">
        <v>130</v>
      </c>
      <c r="D73" s="6" t="s">
        <v>128</v>
      </c>
      <c r="E73" s="6"/>
      <c r="F73" s="6">
        <v>12</v>
      </c>
      <c r="G73" s="2">
        <f t="shared" si="5"/>
        <v>12</v>
      </c>
      <c r="H73" s="2">
        <v>10.3</v>
      </c>
      <c r="I73" s="2">
        <f t="shared" si="6"/>
        <v>123.60000000000001</v>
      </c>
      <c r="J73" s="2">
        <v>12</v>
      </c>
      <c r="K73" s="2">
        <f t="shared" si="7"/>
        <v>0</v>
      </c>
      <c r="L73" s="2">
        <f t="shared" si="8"/>
        <v>123.60000000000001</v>
      </c>
      <c r="M73" s="2">
        <f t="shared" si="9"/>
        <v>0</v>
      </c>
      <c r="N73" s="3" t="s">
        <v>109</v>
      </c>
      <c r="O73" s="3" t="s">
        <v>110</v>
      </c>
    </row>
    <row r="74" spans="1:15" ht="34.049999999999997" customHeight="1">
      <c r="A74" s="6">
        <v>22</v>
      </c>
      <c r="B74" s="6" t="s">
        <v>107</v>
      </c>
      <c r="C74" s="6" t="s">
        <v>131</v>
      </c>
      <c r="D74" s="6" t="s">
        <v>128</v>
      </c>
      <c r="E74" s="6"/>
      <c r="F74" s="6">
        <v>19</v>
      </c>
      <c r="G74" s="2">
        <f t="shared" si="5"/>
        <v>19</v>
      </c>
      <c r="H74" s="2">
        <v>10.3</v>
      </c>
      <c r="I74" s="2">
        <f t="shared" si="6"/>
        <v>195.70000000000002</v>
      </c>
      <c r="J74" s="2">
        <v>12</v>
      </c>
      <c r="K74" s="2">
        <f t="shared" si="7"/>
        <v>7</v>
      </c>
      <c r="L74" s="2">
        <f t="shared" si="8"/>
        <v>123.60000000000001</v>
      </c>
      <c r="M74" s="2">
        <f t="shared" si="9"/>
        <v>72.100000000000009</v>
      </c>
      <c r="N74" s="3" t="s">
        <v>109</v>
      </c>
      <c r="O74" s="3" t="s">
        <v>110</v>
      </c>
    </row>
    <row r="75" spans="1:15" ht="34.049999999999997" customHeight="1">
      <c r="A75" s="6">
        <v>23</v>
      </c>
      <c r="B75" s="6" t="s">
        <v>107</v>
      </c>
      <c r="C75" s="6" t="s">
        <v>132</v>
      </c>
      <c r="D75" s="6" t="s">
        <v>128</v>
      </c>
      <c r="E75" s="6"/>
      <c r="F75" s="6">
        <v>17</v>
      </c>
      <c r="G75" s="2">
        <f t="shared" si="5"/>
        <v>17</v>
      </c>
      <c r="H75" s="2">
        <v>10.3</v>
      </c>
      <c r="I75" s="2">
        <f t="shared" si="6"/>
        <v>175.10000000000002</v>
      </c>
      <c r="J75" s="2"/>
      <c r="K75" s="2">
        <f t="shared" si="7"/>
        <v>17</v>
      </c>
      <c r="L75" s="2">
        <f t="shared" si="8"/>
        <v>0</v>
      </c>
      <c r="M75" s="2">
        <f t="shared" si="9"/>
        <v>175.10000000000002</v>
      </c>
      <c r="N75" s="3" t="s">
        <v>109</v>
      </c>
      <c r="O75" s="3" t="s">
        <v>110</v>
      </c>
    </row>
    <row r="76" spans="1:15" ht="34.049999999999997" customHeight="1">
      <c r="A76" s="6">
        <v>24</v>
      </c>
      <c r="B76" s="6" t="s">
        <v>107</v>
      </c>
      <c r="C76" s="6" t="s">
        <v>133</v>
      </c>
      <c r="D76" s="6" t="s">
        <v>72</v>
      </c>
      <c r="E76" s="6"/>
      <c r="F76" s="6">
        <v>20</v>
      </c>
      <c r="G76" s="2">
        <f t="shared" si="5"/>
        <v>20</v>
      </c>
      <c r="H76" s="2">
        <v>9.1</v>
      </c>
      <c r="I76" s="23">
        <f t="shared" si="6"/>
        <v>182</v>
      </c>
      <c r="J76" s="2"/>
      <c r="K76" s="2">
        <f t="shared" si="7"/>
        <v>20</v>
      </c>
      <c r="L76" s="2">
        <f t="shared" si="8"/>
        <v>0</v>
      </c>
      <c r="M76" s="23">
        <f t="shared" si="9"/>
        <v>182</v>
      </c>
      <c r="N76" s="3" t="s">
        <v>109</v>
      </c>
      <c r="O76" s="3" t="s">
        <v>110</v>
      </c>
    </row>
    <row r="77" spans="1:15" ht="34.049999999999997" customHeight="1">
      <c r="A77" s="6">
        <v>25</v>
      </c>
      <c r="B77" s="6" t="s">
        <v>107</v>
      </c>
      <c r="C77" s="6" t="s">
        <v>134</v>
      </c>
      <c r="D77" s="6" t="s">
        <v>100</v>
      </c>
      <c r="E77" s="6"/>
      <c r="F77" s="6">
        <v>20</v>
      </c>
      <c r="G77" s="2">
        <f t="shared" si="5"/>
        <v>20</v>
      </c>
      <c r="H77" s="2">
        <v>12.1</v>
      </c>
      <c r="I77" s="23">
        <f t="shared" si="6"/>
        <v>242</v>
      </c>
      <c r="J77" s="2"/>
      <c r="K77" s="2">
        <f t="shared" si="7"/>
        <v>20</v>
      </c>
      <c r="L77" s="2">
        <f t="shared" si="8"/>
        <v>0</v>
      </c>
      <c r="M77" s="23">
        <f t="shared" si="9"/>
        <v>242</v>
      </c>
      <c r="N77" s="3" t="s">
        <v>109</v>
      </c>
      <c r="O77" s="3" t="s">
        <v>110</v>
      </c>
    </row>
    <row r="78" spans="1:15" ht="34.049999999999997" customHeight="1">
      <c r="A78" s="6">
        <v>26</v>
      </c>
      <c r="B78" s="6" t="s">
        <v>107</v>
      </c>
      <c r="C78" s="6" t="s">
        <v>135</v>
      </c>
      <c r="D78" s="6" t="s">
        <v>100</v>
      </c>
      <c r="E78" s="6"/>
      <c r="F78" s="6">
        <v>20</v>
      </c>
      <c r="G78" s="2">
        <f t="shared" si="5"/>
        <v>20</v>
      </c>
      <c r="H78" s="2">
        <v>7.3</v>
      </c>
      <c r="I78" s="23">
        <f t="shared" si="6"/>
        <v>146</v>
      </c>
      <c r="J78" s="2"/>
      <c r="K78" s="2">
        <f t="shared" si="7"/>
        <v>20</v>
      </c>
      <c r="L78" s="2">
        <f t="shared" si="8"/>
        <v>0</v>
      </c>
      <c r="M78" s="23">
        <f t="shared" si="9"/>
        <v>146</v>
      </c>
      <c r="N78" s="3" t="s">
        <v>109</v>
      </c>
      <c r="O78" s="3" t="s">
        <v>110</v>
      </c>
    </row>
    <row r="79" spans="1:15" ht="34.049999999999997" customHeight="1">
      <c r="A79" s="6">
        <v>27</v>
      </c>
      <c r="B79" s="6" t="s">
        <v>107</v>
      </c>
      <c r="C79" s="6" t="s">
        <v>136</v>
      </c>
      <c r="D79" s="6" t="s">
        <v>100</v>
      </c>
      <c r="E79" s="6"/>
      <c r="F79" s="6">
        <v>20</v>
      </c>
      <c r="G79" s="2">
        <f t="shared" si="5"/>
        <v>20</v>
      </c>
      <c r="H79" s="2">
        <v>7.3</v>
      </c>
      <c r="I79" s="23">
        <f t="shared" si="6"/>
        <v>146</v>
      </c>
      <c r="J79" s="2">
        <v>20</v>
      </c>
      <c r="K79" s="2">
        <f t="shared" si="7"/>
        <v>0</v>
      </c>
      <c r="L79" s="2">
        <f t="shared" si="8"/>
        <v>146</v>
      </c>
      <c r="M79" s="23">
        <f t="shared" si="9"/>
        <v>0</v>
      </c>
      <c r="N79" s="3" t="s">
        <v>109</v>
      </c>
      <c r="O79" s="3" t="s">
        <v>110</v>
      </c>
    </row>
    <row r="80" spans="1:15" ht="33" customHeight="1">
      <c r="A80" s="4">
        <v>5</v>
      </c>
      <c r="B80" s="31" t="s">
        <v>137</v>
      </c>
      <c r="C80" s="6" t="s">
        <v>138</v>
      </c>
      <c r="D80" s="3" t="s">
        <v>139</v>
      </c>
      <c r="E80" s="7">
        <v>0</v>
      </c>
      <c r="F80" s="7">
        <v>24</v>
      </c>
      <c r="G80" s="2">
        <f t="shared" si="5"/>
        <v>24</v>
      </c>
      <c r="H80" s="2">
        <v>10.638</v>
      </c>
      <c r="I80" s="2">
        <f t="shared" si="6"/>
        <v>255.31200000000001</v>
      </c>
      <c r="J80" s="2">
        <v>18</v>
      </c>
      <c r="K80" s="2">
        <f t="shared" si="7"/>
        <v>6</v>
      </c>
      <c r="L80" s="2">
        <f t="shared" si="8"/>
        <v>191.48400000000001</v>
      </c>
      <c r="M80" s="2">
        <f t="shared" si="9"/>
        <v>63.828000000000003</v>
      </c>
      <c r="N80" s="3" t="s">
        <v>140</v>
      </c>
      <c r="O80" s="3" t="s">
        <v>141</v>
      </c>
    </row>
    <row r="81" spans="1:15" ht="40.049999999999997" customHeight="1">
      <c r="A81" s="4">
        <v>6</v>
      </c>
      <c r="B81" s="48" t="s">
        <v>473</v>
      </c>
      <c r="C81" s="5" t="s">
        <v>142</v>
      </c>
      <c r="D81" s="5" t="s">
        <v>103</v>
      </c>
      <c r="E81" s="5">
        <v>0</v>
      </c>
      <c r="F81" s="5">
        <v>18</v>
      </c>
      <c r="G81" s="2">
        <f t="shared" si="5"/>
        <v>18</v>
      </c>
      <c r="H81" s="2">
        <v>9.5229999999999997</v>
      </c>
      <c r="I81" s="2">
        <f t="shared" si="6"/>
        <v>171.41399999999999</v>
      </c>
      <c r="J81" s="2">
        <v>0</v>
      </c>
      <c r="K81" s="2">
        <f t="shared" si="7"/>
        <v>18</v>
      </c>
      <c r="L81" s="2">
        <f t="shared" si="8"/>
        <v>0</v>
      </c>
      <c r="M81" s="2">
        <f t="shared" si="9"/>
        <v>171.41399999999999</v>
      </c>
      <c r="N81" s="3" t="s">
        <v>143</v>
      </c>
      <c r="O81" s="3" t="s">
        <v>144</v>
      </c>
    </row>
    <row r="82" spans="1:15" ht="40.049999999999997" customHeight="1">
      <c r="A82" s="6"/>
      <c r="B82" s="11" t="s">
        <v>147</v>
      </c>
      <c r="C82" s="5" t="s">
        <v>148</v>
      </c>
      <c r="D82" s="5" t="s">
        <v>103</v>
      </c>
      <c r="E82" s="24">
        <v>0</v>
      </c>
      <c r="F82" s="25">
        <v>16</v>
      </c>
      <c r="G82" s="2">
        <f t="shared" si="5"/>
        <v>16</v>
      </c>
      <c r="H82" s="2">
        <v>8.5709999999999997</v>
      </c>
      <c r="I82" s="2">
        <f t="shared" si="6"/>
        <v>137.136</v>
      </c>
      <c r="J82" s="2">
        <v>0</v>
      </c>
      <c r="K82" s="2">
        <f t="shared" si="7"/>
        <v>16</v>
      </c>
      <c r="L82" s="2">
        <f t="shared" si="8"/>
        <v>0</v>
      </c>
      <c r="M82" s="2">
        <f t="shared" si="9"/>
        <v>137.136</v>
      </c>
      <c r="N82" s="3" t="s">
        <v>149</v>
      </c>
      <c r="O82" s="3" t="s">
        <v>144</v>
      </c>
    </row>
    <row r="83" spans="1:15" ht="40.049999999999997" customHeight="1">
      <c r="A83" s="6"/>
      <c r="B83" s="11" t="s">
        <v>150</v>
      </c>
      <c r="C83" s="5" t="s">
        <v>151</v>
      </c>
      <c r="D83" s="5" t="s">
        <v>103</v>
      </c>
      <c r="E83" s="24">
        <v>0</v>
      </c>
      <c r="F83" s="24">
        <v>10</v>
      </c>
      <c r="G83" s="2">
        <f t="shared" si="5"/>
        <v>10</v>
      </c>
      <c r="H83" s="2">
        <v>9.8149999999999995</v>
      </c>
      <c r="I83" s="2">
        <f t="shared" si="6"/>
        <v>98.149999999999991</v>
      </c>
      <c r="J83" s="2">
        <v>0</v>
      </c>
      <c r="K83" s="2">
        <f t="shared" si="7"/>
        <v>10</v>
      </c>
      <c r="L83" s="2">
        <f t="shared" si="8"/>
        <v>0</v>
      </c>
      <c r="M83" s="2">
        <f t="shared" si="9"/>
        <v>98.149999999999991</v>
      </c>
      <c r="N83" s="3" t="s">
        <v>149</v>
      </c>
      <c r="O83" s="3" t="s">
        <v>144</v>
      </c>
    </row>
    <row r="84" spans="1:15" ht="40.049999999999997" customHeight="1">
      <c r="A84" s="6"/>
      <c r="B84" s="11"/>
      <c r="C84" s="5" t="s">
        <v>152</v>
      </c>
      <c r="D84" s="5" t="s">
        <v>153</v>
      </c>
      <c r="E84" s="24">
        <v>45</v>
      </c>
      <c r="F84" s="24">
        <v>20</v>
      </c>
      <c r="G84" s="2">
        <f t="shared" si="5"/>
        <v>65</v>
      </c>
      <c r="H84" s="2">
        <v>3.968</v>
      </c>
      <c r="I84" s="2">
        <f t="shared" si="6"/>
        <v>257.92</v>
      </c>
      <c r="J84" s="2">
        <v>10</v>
      </c>
      <c r="K84" s="2">
        <f t="shared" si="7"/>
        <v>55</v>
      </c>
      <c r="L84" s="2">
        <f t="shared" si="8"/>
        <v>39.68</v>
      </c>
      <c r="M84" s="2">
        <f t="shared" si="9"/>
        <v>218.24</v>
      </c>
      <c r="N84" s="3" t="s">
        <v>149</v>
      </c>
      <c r="O84" s="3" t="s">
        <v>144</v>
      </c>
    </row>
    <row r="85" spans="1:15" ht="40.049999999999997" customHeight="1">
      <c r="A85" s="6"/>
      <c r="B85" s="26" t="s">
        <v>154</v>
      </c>
      <c r="C85" s="5" t="s">
        <v>155</v>
      </c>
      <c r="D85" s="27" t="s">
        <v>156</v>
      </c>
      <c r="E85" s="24">
        <v>8</v>
      </c>
      <c r="F85" s="24">
        <v>20</v>
      </c>
      <c r="G85" s="2">
        <f t="shared" si="5"/>
        <v>28</v>
      </c>
      <c r="H85" s="2">
        <v>13.333</v>
      </c>
      <c r="I85" s="2">
        <f t="shared" si="6"/>
        <v>373.32400000000001</v>
      </c>
      <c r="J85" s="2">
        <v>0</v>
      </c>
      <c r="K85" s="2">
        <f t="shared" si="7"/>
        <v>28</v>
      </c>
      <c r="L85" s="2">
        <f t="shared" si="8"/>
        <v>0</v>
      </c>
      <c r="M85" s="2">
        <f t="shared" si="9"/>
        <v>373.32400000000001</v>
      </c>
      <c r="N85" s="3" t="s">
        <v>143</v>
      </c>
      <c r="O85" s="3" t="s">
        <v>144</v>
      </c>
    </row>
    <row r="86" spans="1:15" ht="40.049999999999997" customHeight="1">
      <c r="A86" s="6"/>
      <c r="B86" s="26"/>
      <c r="C86" s="5" t="s">
        <v>157</v>
      </c>
      <c r="D86" s="5" t="s">
        <v>145</v>
      </c>
      <c r="E86" s="24">
        <v>0</v>
      </c>
      <c r="F86" s="24">
        <v>5</v>
      </c>
      <c r="G86" s="2">
        <f t="shared" si="5"/>
        <v>5</v>
      </c>
      <c r="H86" s="2">
        <v>11.904</v>
      </c>
      <c r="I86" s="2">
        <f t="shared" si="6"/>
        <v>59.519999999999996</v>
      </c>
      <c r="J86" s="2">
        <v>0</v>
      </c>
      <c r="K86" s="2">
        <f t="shared" si="7"/>
        <v>5</v>
      </c>
      <c r="L86" s="2">
        <f t="shared" si="8"/>
        <v>0</v>
      </c>
      <c r="M86" s="2">
        <f t="shared" si="9"/>
        <v>59.519999999999996</v>
      </c>
      <c r="N86" s="3" t="s">
        <v>143</v>
      </c>
      <c r="O86" s="3" t="s">
        <v>144</v>
      </c>
    </row>
    <row r="87" spans="1:15" ht="40.049999999999997" customHeight="1">
      <c r="A87" s="6"/>
      <c r="B87" s="26"/>
      <c r="C87" s="5" t="s">
        <v>158</v>
      </c>
      <c r="D87" s="5" t="s">
        <v>159</v>
      </c>
      <c r="E87" s="24">
        <v>0</v>
      </c>
      <c r="F87" s="24">
        <v>10</v>
      </c>
      <c r="G87" s="2">
        <f t="shared" si="5"/>
        <v>10</v>
      </c>
      <c r="H87" s="2">
        <v>8.09</v>
      </c>
      <c r="I87" s="2">
        <f t="shared" si="6"/>
        <v>80.900000000000006</v>
      </c>
      <c r="J87" s="2">
        <v>0</v>
      </c>
      <c r="K87" s="2">
        <f t="shared" si="7"/>
        <v>10</v>
      </c>
      <c r="L87" s="2">
        <f t="shared" si="8"/>
        <v>0</v>
      </c>
      <c r="M87" s="2">
        <f t="shared" si="9"/>
        <v>80.900000000000006</v>
      </c>
      <c r="N87" s="3" t="s">
        <v>143</v>
      </c>
      <c r="O87" s="3" t="s">
        <v>144</v>
      </c>
    </row>
    <row r="88" spans="1:15" ht="40.049999999999997" customHeight="1">
      <c r="A88" s="6"/>
      <c r="B88" s="11" t="s">
        <v>161</v>
      </c>
      <c r="C88" s="5" t="s">
        <v>162</v>
      </c>
      <c r="D88" s="5" t="s">
        <v>103</v>
      </c>
      <c r="E88" s="24">
        <v>0</v>
      </c>
      <c r="F88" s="24">
        <v>25</v>
      </c>
      <c r="G88" s="2">
        <f t="shared" si="5"/>
        <v>25</v>
      </c>
      <c r="H88" s="2">
        <v>10.317</v>
      </c>
      <c r="I88" s="2">
        <f t="shared" si="6"/>
        <v>257.92500000000001</v>
      </c>
      <c r="J88" s="2">
        <v>0</v>
      </c>
      <c r="K88" s="2">
        <f t="shared" si="7"/>
        <v>25</v>
      </c>
      <c r="L88" s="2">
        <f t="shared" si="8"/>
        <v>0</v>
      </c>
      <c r="M88" s="2">
        <f t="shared" si="9"/>
        <v>257.92500000000001</v>
      </c>
      <c r="N88" s="3" t="s">
        <v>143</v>
      </c>
      <c r="O88" s="3" t="s">
        <v>144</v>
      </c>
    </row>
    <row r="89" spans="1:15" ht="40.049999999999997" customHeight="1">
      <c r="A89" s="6"/>
      <c r="B89" s="11"/>
      <c r="C89" s="5" t="s">
        <v>163</v>
      </c>
      <c r="D89" s="5" t="s">
        <v>164</v>
      </c>
      <c r="E89" s="24">
        <v>28</v>
      </c>
      <c r="F89" s="24">
        <v>0</v>
      </c>
      <c r="G89" s="2">
        <f t="shared" si="5"/>
        <v>28</v>
      </c>
      <c r="H89" s="2">
        <v>5238</v>
      </c>
      <c r="I89" s="2">
        <f t="shared" si="6"/>
        <v>146664</v>
      </c>
      <c r="J89" s="2">
        <v>0</v>
      </c>
      <c r="K89" s="2">
        <f t="shared" si="7"/>
        <v>28</v>
      </c>
      <c r="L89" s="2">
        <f t="shared" si="8"/>
        <v>0</v>
      </c>
      <c r="M89" s="2">
        <f t="shared" si="9"/>
        <v>146664</v>
      </c>
      <c r="N89" s="3" t="s">
        <v>160</v>
      </c>
      <c r="O89" s="3" t="s">
        <v>144</v>
      </c>
    </row>
    <row r="90" spans="1:15" ht="40.049999999999997" customHeight="1">
      <c r="A90" s="6"/>
      <c r="B90" s="11"/>
      <c r="C90" s="5" t="s">
        <v>165</v>
      </c>
      <c r="D90" s="5" t="s">
        <v>73</v>
      </c>
      <c r="E90" s="24">
        <v>6</v>
      </c>
      <c r="F90" s="24">
        <v>0</v>
      </c>
      <c r="G90" s="2">
        <f t="shared" si="5"/>
        <v>6</v>
      </c>
      <c r="H90" s="2">
        <v>2.948</v>
      </c>
      <c r="I90" s="2">
        <f t="shared" si="6"/>
        <v>17.687999999999999</v>
      </c>
      <c r="J90" s="2">
        <v>0</v>
      </c>
      <c r="K90" s="2">
        <f t="shared" si="7"/>
        <v>6</v>
      </c>
      <c r="L90" s="2">
        <f t="shared" si="8"/>
        <v>0</v>
      </c>
      <c r="M90" s="2">
        <f t="shared" si="9"/>
        <v>17.687999999999999</v>
      </c>
      <c r="N90" s="3" t="s">
        <v>160</v>
      </c>
      <c r="O90" s="3" t="s">
        <v>144</v>
      </c>
    </row>
    <row r="91" spans="1:15" ht="40.049999999999997" customHeight="1">
      <c r="A91" s="6"/>
      <c r="B91" s="11" t="s">
        <v>166</v>
      </c>
      <c r="C91" s="5" t="s">
        <v>167</v>
      </c>
      <c r="D91" s="5" t="s">
        <v>103</v>
      </c>
      <c r="E91" s="24">
        <v>0</v>
      </c>
      <c r="F91" s="24">
        <v>22</v>
      </c>
      <c r="G91" s="2">
        <f t="shared" si="5"/>
        <v>22</v>
      </c>
      <c r="H91" s="2">
        <v>9.2859999999999996</v>
      </c>
      <c r="I91" s="2">
        <f t="shared" si="6"/>
        <v>204.292</v>
      </c>
      <c r="J91" s="2">
        <v>0</v>
      </c>
      <c r="K91" s="2">
        <f t="shared" si="7"/>
        <v>22</v>
      </c>
      <c r="L91" s="2">
        <f t="shared" si="8"/>
        <v>0</v>
      </c>
      <c r="M91" s="2">
        <f t="shared" si="9"/>
        <v>204.292</v>
      </c>
      <c r="N91" s="3" t="s">
        <v>143</v>
      </c>
      <c r="O91" s="3" t="s">
        <v>144</v>
      </c>
    </row>
    <row r="92" spans="1:15" ht="40.049999999999997" customHeight="1">
      <c r="A92" s="6"/>
      <c r="B92" s="28" t="s">
        <v>169</v>
      </c>
      <c r="C92" s="51" t="s">
        <v>170</v>
      </c>
      <c r="D92" s="51" t="s">
        <v>168</v>
      </c>
      <c r="E92" s="3">
        <v>0</v>
      </c>
      <c r="F92" s="51">
        <v>10</v>
      </c>
      <c r="G92" s="2">
        <f t="shared" si="5"/>
        <v>10</v>
      </c>
      <c r="H92" s="2">
        <v>8.9</v>
      </c>
      <c r="I92" s="2">
        <f t="shared" si="6"/>
        <v>89</v>
      </c>
      <c r="J92" s="2">
        <v>0</v>
      </c>
      <c r="K92" s="2">
        <f t="shared" si="7"/>
        <v>10</v>
      </c>
      <c r="L92" s="2">
        <f t="shared" si="8"/>
        <v>0</v>
      </c>
      <c r="M92" s="2">
        <f t="shared" si="9"/>
        <v>89</v>
      </c>
      <c r="N92" s="3" t="s">
        <v>160</v>
      </c>
      <c r="O92" s="3" t="s">
        <v>144</v>
      </c>
    </row>
    <row r="93" spans="1:15" ht="40.049999999999997" customHeight="1">
      <c r="A93" s="6"/>
      <c r="B93" s="28" t="s">
        <v>171</v>
      </c>
      <c r="C93" s="51" t="s">
        <v>172</v>
      </c>
      <c r="D93" s="51" t="s">
        <v>168</v>
      </c>
      <c r="E93" s="3">
        <v>0</v>
      </c>
      <c r="F93" s="51">
        <v>3</v>
      </c>
      <c r="G93" s="2">
        <f t="shared" si="5"/>
        <v>3</v>
      </c>
      <c r="H93" s="2">
        <v>8.5</v>
      </c>
      <c r="I93" s="2">
        <f t="shared" si="6"/>
        <v>25.5</v>
      </c>
      <c r="J93" s="2">
        <v>0</v>
      </c>
      <c r="K93" s="2">
        <f t="shared" si="7"/>
        <v>3</v>
      </c>
      <c r="L93" s="2">
        <f t="shared" si="8"/>
        <v>0</v>
      </c>
      <c r="M93" s="2">
        <f t="shared" si="9"/>
        <v>25.5</v>
      </c>
      <c r="N93" s="3" t="s">
        <v>149</v>
      </c>
      <c r="O93" s="3" t="s">
        <v>144</v>
      </c>
    </row>
    <row r="94" spans="1:15" ht="40.049999999999997" customHeight="1">
      <c r="A94" s="6"/>
      <c r="B94" s="9" t="s">
        <v>173</v>
      </c>
      <c r="C94" s="3" t="s">
        <v>174</v>
      </c>
      <c r="D94" s="3" t="s">
        <v>168</v>
      </c>
      <c r="E94" s="3">
        <v>0</v>
      </c>
      <c r="F94" s="3">
        <v>24</v>
      </c>
      <c r="G94" s="2">
        <f t="shared" si="5"/>
        <v>24</v>
      </c>
      <c r="H94" s="2">
        <v>6.5</v>
      </c>
      <c r="I94" s="2">
        <f t="shared" si="6"/>
        <v>156</v>
      </c>
      <c r="J94" s="2">
        <v>0</v>
      </c>
      <c r="K94" s="2">
        <f t="shared" si="7"/>
        <v>24</v>
      </c>
      <c r="L94" s="2">
        <f t="shared" si="8"/>
        <v>0</v>
      </c>
      <c r="M94" s="2">
        <f t="shared" si="9"/>
        <v>156</v>
      </c>
      <c r="N94" s="3" t="s">
        <v>149</v>
      </c>
      <c r="O94" s="3" t="s">
        <v>144</v>
      </c>
    </row>
    <row r="95" spans="1:15" ht="40.049999999999997" customHeight="1">
      <c r="A95" s="6"/>
      <c r="B95" s="11" t="s">
        <v>175</v>
      </c>
      <c r="C95" s="5" t="s">
        <v>176</v>
      </c>
      <c r="D95" s="29" t="s">
        <v>177</v>
      </c>
      <c r="E95" s="24">
        <v>0</v>
      </c>
      <c r="F95" s="24">
        <v>7</v>
      </c>
      <c r="G95" s="2">
        <f t="shared" si="5"/>
        <v>7</v>
      </c>
      <c r="H95" s="2">
        <v>39.299999999999997</v>
      </c>
      <c r="I95" s="2">
        <f t="shared" si="6"/>
        <v>275.09999999999997</v>
      </c>
      <c r="J95" s="2">
        <v>5</v>
      </c>
      <c r="K95" s="2">
        <f t="shared" si="7"/>
        <v>2</v>
      </c>
      <c r="L95" s="2">
        <f t="shared" si="8"/>
        <v>196.5</v>
      </c>
      <c r="M95" s="2">
        <f t="shared" si="9"/>
        <v>78.599999999999966</v>
      </c>
      <c r="N95" s="3" t="s">
        <v>143</v>
      </c>
      <c r="O95" s="3" t="s">
        <v>144</v>
      </c>
    </row>
    <row r="96" spans="1:15" ht="40.049999999999997" customHeight="1">
      <c r="A96" s="6"/>
      <c r="B96" s="11" t="s">
        <v>175</v>
      </c>
      <c r="C96" s="5" t="s">
        <v>178</v>
      </c>
      <c r="D96" s="29" t="s">
        <v>179</v>
      </c>
      <c r="E96" s="24">
        <v>0</v>
      </c>
      <c r="F96" s="24">
        <v>7</v>
      </c>
      <c r="G96" s="2">
        <f t="shared" si="5"/>
        <v>7</v>
      </c>
      <c r="H96" s="2">
        <v>27</v>
      </c>
      <c r="I96" s="2">
        <f t="shared" si="6"/>
        <v>189</v>
      </c>
      <c r="J96" s="2">
        <v>7</v>
      </c>
      <c r="K96" s="2">
        <f t="shared" si="7"/>
        <v>0</v>
      </c>
      <c r="L96" s="2">
        <f t="shared" si="8"/>
        <v>189</v>
      </c>
      <c r="M96" s="2">
        <f t="shared" si="9"/>
        <v>0</v>
      </c>
      <c r="N96" s="3" t="s">
        <v>143</v>
      </c>
      <c r="O96" s="3" t="s">
        <v>144</v>
      </c>
    </row>
    <row r="97" spans="1:15" ht="40.049999999999997" customHeight="1">
      <c r="A97" s="6"/>
      <c r="B97" s="11" t="s">
        <v>175</v>
      </c>
      <c r="C97" s="5" t="s">
        <v>180</v>
      </c>
      <c r="D97" s="29" t="s">
        <v>181</v>
      </c>
      <c r="E97" s="24">
        <v>19</v>
      </c>
      <c r="F97" s="24">
        <v>20</v>
      </c>
      <c r="G97" s="2">
        <f t="shared" si="5"/>
        <v>39</v>
      </c>
      <c r="H97" s="2">
        <v>24.126000000000001</v>
      </c>
      <c r="I97" s="2">
        <f t="shared" si="6"/>
        <v>940.9140000000001</v>
      </c>
      <c r="J97" s="2">
        <v>17</v>
      </c>
      <c r="K97" s="2">
        <f t="shared" si="7"/>
        <v>22</v>
      </c>
      <c r="L97" s="2">
        <f t="shared" si="8"/>
        <v>410.142</v>
      </c>
      <c r="M97" s="2">
        <f t="shared" si="9"/>
        <v>530.77200000000016</v>
      </c>
      <c r="N97" s="3" t="s">
        <v>143</v>
      </c>
      <c r="O97" s="3" t="s">
        <v>144</v>
      </c>
    </row>
    <row r="98" spans="1:15" ht="40.049999999999997" customHeight="1">
      <c r="A98" s="6"/>
      <c r="B98" s="11" t="s">
        <v>175</v>
      </c>
      <c r="C98" s="5" t="s">
        <v>182</v>
      </c>
      <c r="D98" s="29" t="s">
        <v>181</v>
      </c>
      <c r="E98" s="24">
        <v>0</v>
      </c>
      <c r="F98" s="24">
        <v>4</v>
      </c>
      <c r="G98" s="2">
        <f t="shared" si="5"/>
        <v>4</v>
      </c>
      <c r="H98" s="2">
        <v>21.587</v>
      </c>
      <c r="I98" s="2">
        <f t="shared" si="6"/>
        <v>86.347999999999999</v>
      </c>
      <c r="J98" s="2">
        <v>4</v>
      </c>
      <c r="K98" s="2">
        <f t="shared" si="7"/>
        <v>0</v>
      </c>
      <c r="L98" s="2">
        <f t="shared" si="8"/>
        <v>86.347999999999999</v>
      </c>
      <c r="M98" s="2">
        <f t="shared" si="9"/>
        <v>0</v>
      </c>
      <c r="N98" s="3" t="s">
        <v>143</v>
      </c>
      <c r="O98" s="3" t="s">
        <v>144</v>
      </c>
    </row>
    <row r="99" spans="1:15" ht="40.049999999999997" customHeight="1">
      <c r="A99" s="6"/>
      <c r="B99" s="11" t="s">
        <v>175</v>
      </c>
      <c r="C99" s="5" t="s">
        <v>183</v>
      </c>
      <c r="D99" s="29" t="s">
        <v>181</v>
      </c>
      <c r="E99" s="24">
        <v>14</v>
      </c>
      <c r="F99" s="24">
        <v>24</v>
      </c>
      <c r="G99" s="2">
        <f t="shared" si="5"/>
        <v>38</v>
      </c>
      <c r="H99" s="2">
        <v>21.587</v>
      </c>
      <c r="I99" s="2">
        <f t="shared" si="6"/>
        <v>820.30600000000004</v>
      </c>
      <c r="J99" s="2">
        <v>10</v>
      </c>
      <c r="K99" s="2">
        <f t="shared" si="7"/>
        <v>28</v>
      </c>
      <c r="L99" s="2">
        <f t="shared" si="8"/>
        <v>215.87</v>
      </c>
      <c r="M99" s="2">
        <f t="shared" si="9"/>
        <v>604.43600000000004</v>
      </c>
      <c r="N99" s="3" t="s">
        <v>143</v>
      </c>
      <c r="O99" s="3" t="s">
        <v>144</v>
      </c>
    </row>
    <row r="100" spans="1:15" ht="40.049999999999997" customHeight="1">
      <c r="A100" s="6"/>
      <c r="B100" s="11" t="s">
        <v>175</v>
      </c>
      <c r="C100" s="5" t="s">
        <v>184</v>
      </c>
      <c r="D100" s="29" t="s">
        <v>181</v>
      </c>
      <c r="E100" s="24">
        <v>38</v>
      </c>
      <c r="F100" s="24">
        <v>24</v>
      </c>
      <c r="G100" s="2">
        <f t="shared" si="5"/>
        <v>62</v>
      </c>
      <c r="H100" s="2">
        <v>26.137</v>
      </c>
      <c r="I100" s="2">
        <f t="shared" si="6"/>
        <v>1620.4940000000001</v>
      </c>
      <c r="J100" s="2">
        <v>38</v>
      </c>
      <c r="K100" s="2">
        <f t="shared" si="7"/>
        <v>24</v>
      </c>
      <c r="L100" s="2">
        <f t="shared" si="8"/>
        <v>993.20600000000002</v>
      </c>
      <c r="M100" s="2">
        <f t="shared" si="9"/>
        <v>627.28800000000012</v>
      </c>
      <c r="N100" s="3" t="s">
        <v>143</v>
      </c>
      <c r="O100" s="3" t="s">
        <v>144</v>
      </c>
    </row>
    <row r="101" spans="1:15" ht="40.049999999999997" customHeight="1">
      <c r="A101" s="6"/>
      <c r="B101" s="11" t="s">
        <v>175</v>
      </c>
      <c r="C101" s="5" t="s">
        <v>185</v>
      </c>
      <c r="D101" s="29" t="s">
        <v>181</v>
      </c>
      <c r="E101" s="24">
        <v>0</v>
      </c>
      <c r="F101" s="24">
        <v>9</v>
      </c>
      <c r="G101" s="2">
        <f t="shared" si="5"/>
        <v>9</v>
      </c>
      <c r="H101" s="2">
        <v>23.611000000000001</v>
      </c>
      <c r="I101" s="2">
        <f t="shared" si="6"/>
        <v>212.499</v>
      </c>
      <c r="J101" s="2">
        <v>9</v>
      </c>
      <c r="K101" s="2">
        <f t="shared" si="7"/>
        <v>0</v>
      </c>
      <c r="L101" s="2">
        <f t="shared" si="8"/>
        <v>212.499</v>
      </c>
      <c r="M101" s="2">
        <f t="shared" si="9"/>
        <v>0</v>
      </c>
      <c r="N101" s="3" t="s">
        <v>143</v>
      </c>
      <c r="O101" s="3" t="s">
        <v>144</v>
      </c>
    </row>
    <row r="102" spans="1:15" ht="40.049999999999997" customHeight="1">
      <c r="A102" s="6"/>
      <c r="B102" s="11" t="s">
        <v>175</v>
      </c>
      <c r="C102" s="5" t="s">
        <v>186</v>
      </c>
      <c r="D102" s="29" t="s">
        <v>181</v>
      </c>
      <c r="E102" s="24">
        <v>19</v>
      </c>
      <c r="F102" s="24">
        <v>24</v>
      </c>
      <c r="G102" s="2">
        <f t="shared" si="5"/>
        <v>43</v>
      </c>
      <c r="H102" s="2">
        <v>24.126000000000001</v>
      </c>
      <c r="I102" s="2">
        <f t="shared" si="6"/>
        <v>1037.4180000000001</v>
      </c>
      <c r="J102" s="2">
        <v>11</v>
      </c>
      <c r="K102" s="2">
        <f t="shared" si="7"/>
        <v>32</v>
      </c>
      <c r="L102" s="2">
        <f t="shared" si="8"/>
        <v>265.38600000000002</v>
      </c>
      <c r="M102" s="2">
        <f t="shared" si="9"/>
        <v>772.03200000000015</v>
      </c>
      <c r="N102" s="3" t="s">
        <v>143</v>
      </c>
      <c r="O102" s="3" t="s">
        <v>144</v>
      </c>
    </row>
    <row r="103" spans="1:15" ht="40.049999999999997" customHeight="1">
      <c r="A103" s="6"/>
      <c r="B103" s="11" t="s">
        <v>175</v>
      </c>
      <c r="C103" s="5" t="s">
        <v>187</v>
      </c>
      <c r="D103" s="29" t="s">
        <v>181</v>
      </c>
      <c r="E103" s="24">
        <v>18</v>
      </c>
      <c r="F103" s="24">
        <v>0</v>
      </c>
      <c r="G103" s="2">
        <f t="shared" si="5"/>
        <v>18</v>
      </c>
      <c r="H103" s="2">
        <v>23.206</v>
      </c>
      <c r="I103" s="2">
        <f t="shared" si="6"/>
        <v>417.70799999999997</v>
      </c>
      <c r="J103" s="2">
        <v>6</v>
      </c>
      <c r="K103" s="2">
        <f t="shared" si="7"/>
        <v>12</v>
      </c>
      <c r="L103" s="2">
        <f t="shared" si="8"/>
        <v>139.23599999999999</v>
      </c>
      <c r="M103" s="2">
        <f t="shared" si="9"/>
        <v>278.47199999999998</v>
      </c>
      <c r="N103" s="3" t="s">
        <v>143</v>
      </c>
      <c r="O103" s="3" t="s">
        <v>144</v>
      </c>
    </row>
    <row r="104" spans="1:15" ht="40.049999999999997" customHeight="1">
      <c r="A104" s="6"/>
      <c r="B104" s="11" t="s">
        <v>175</v>
      </c>
      <c r="C104" s="5" t="s">
        <v>188</v>
      </c>
      <c r="D104" s="29" t="s">
        <v>181</v>
      </c>
      <c r="E104" s="24">
        <v>13</v>
      </c>
      <c r="F104" s="24">
        <v>24</v>
      </c>
      <c r="G104" s="2">
        <f t="shared" si="5"/>
        <v>37</v>
      </c>
      <c r="H104" s="2">
        <v>24.414999999999999</v>
      </c>
      <c r="I104" s="2">
        <f t="shared" si="6"/>
        <v>903.35500000000002</v>
      </c>
      <c r="J104" s="2">
        <v>13</v>
      </c>
      <c r="K104" s="2">
        <f t="shared" si="7"/>
        <v>24</v>
      </c>
      <c r="L104" s="2">
        <f t="shared" si="8"/>
        <v>317.39499999999998</v>
      </c>
      <c r="M104" s="2">
        <f t="shared" si="9"/>
        <v>585.96</v>
      </c>
      <c r="N104" s="3" t="s">
        <v>143</v>
      </c>
      <c r="O104" s="3" t="s">
        <v>144</v>
      </c>
    </row>
    <row r="105" spans="1:15" ht="40.049999999999997" customHeight="1">
      <c r="A105" s="6"/>
      <c r="B105" s="11" t="s">
        <v>175</v>
      </c>
      <c r="C105" s="5" t="s">
        <v>189</v>
      </c>
      <c r="D105" s="29" t="s">
        <v>181</v>
      </c>
      <c r="E105" s="24">
        <v>12</v>
      </c>
      <c r="F105" s="24">
        <v>24</v>
      </c>
      <c r="G105" s="2">
        <f t="shared" si="5"/>
        <v>36</v>
      </c>
      <c r="H105" s="2">
        <v>23.206</v>
      </c>
      <c r="I105" s="2">
        <f t="shared" si="6"/>
        <v>835.41599999999994</v>
      </c>
      <c r="J105" s="2">
        <v>12</v>
      </c>
      <c r="K105" s="2">
        <f t="shared" si="7"/>
        <v>24</v>
      </c>
      <c r="L105" s="2">
        <f t="shared" si="8"/>
        <v>278.47199999999998</v>
      </c>
      <c r="M105" s="2">
        <f t="shared" si="9"/>
        <v>556.94399999999996</v>
      </c>
      <c r="N105" s="3" t="s">
        <v>143</v>
      </c>
      <c r="O105" s="3" t="s">
        <v>144</v>
      </c>
    </row>
    <row r="106" spans="1:15" ht="40.049999999999997" customHeight="1">
      <c r="A106" s="6"/>
      <c r="B106" s="11" t="s">
        <v>175</v>
      </c>
      <c r="C106" s="5" t="s">
        <v>190</v>
      </c>
      <c r="D106" s="29" t="s">
        <v>181</v>
      </c>
      <c r="E106" s="24">
        <v>24</v>
      </c>
      <c r="F106" s="24">
        <v>24</v>
      </c>
      <c r="G106" s="2">
        <f t="shared" si="5"/>
        <v>48</v>
      </c>
      <c r="H106" s="2">
        <v>22.986999999999998</v>
      </c>
      <c r="I106" s="2">
        <f t="shared" si="6"/>
        <v>1103.376</v>
      </c>
      <c r="J106" s="2">
        <v>36</v>
      </c>
      <c r="K106" s="2">
        <f t="shared" si="7"/>
        <v>12</v>
      </c>
      <c r="L106" s="2">
        <f t="shared" si="8"/>
        <v>827.53199999999993</v>
      </c>
      <c r="M106" s="2">
        <f t="shared" si="9"/>
        <v>275.84400000000005</v>
      </c>
      <c r="N106" s="3" t="s">
        <v>143</v>
      </c>
      <c r="O106" s="3" t="s">
        <v>144</v>
      </c>
    </row>
    <row r="107" spans="1:15" ht="40.049999999999997" customHeight="1">
      <c r="A107" s="6"/>
      <c r="B107" s="11" t="s">
        <v>175</v>
      </c>
      <c r="C107" s="5" t="s">
        <v>191</v>
      </c>
      <c r="D107" s="29" t="s">
        <v>181</v>
      </c>
      <c r="E107" s="24">
        <v>23</v>
      </c>
      <c r="F107" s="24">
        <v>24</v>
      </c>
      <c r="G107" s="2">
        <f t="shared" si="5"/>
        <v>47</v>
      </c>
      <c r="H107" s="2">
        <v>22.856999999999999</v>
      </c>
      <c r="I107" s="2">
        <f t="shared" si="6"/>
        <v>1074.279</v>
      </c>
      <c r="J107" s="2">
        <v>37</v>
      </c>
      <c r="K107" s="2">
        <f t="shared" si="7"/>
        <v>10</v>
      </c>
      <c r="L107" s="2">
        <f t="shared" si="8"/>
        <v>845.70899999999995</v>
      </c>
      <c r="M107" s="2">
        <f t="shared" si="9"/>
        <v>228.57000000000005</v>
      </c>
      <c r="N107" s="3" t="s">
        <v>143</v>
      </c>
      <c r="O107" s="3" t="s">
        <v>144</v>
      </c>
    </row>
    <row r="108" spans="1:15" ht="40.049999999999997" customHeight="1">
      <c r="A108" s="6"/>
      <c r="B108" s="11" t="s">
        <v>175</v>
      </c>
      <c r="C108" s="5" t="s">
        <v>193</v>
      </c>
      <c r="D108" s="29" t="s">
        <v>194</v>
      </c>
      <c r="E108" s="24">
        <v>10</v>
      </c>
      <c r="F108" s="24">
        <v>20</v>
      </c>
      <c r="G108" s="2">
        <f t="shared" si="5"/>
        <v>30</v>
      </c>
      <c r="H108" s="2">
        <v>6.7619999999999996</v>
      </c>
      <c r="I108" s="2">
        <f t="shared" si="6"/>
        <v>202.85999999999999</v>
      </c>
      <c r="J108" s="2">
        <v>20</v>
      </c>
      <c r="K108" s="2">
        <f t="shared" si="7"/>
        <v>10</v>
      </c>
      <c r="L108" s="2">
        <f t="shared" si="8"/>
        <v>135.23999999999998</v>
      </c>
      <c r="M108" s="2">
        <f t="shared" si="9"/>
        <v>67.62</v>
      </c>
      <c r="N108" s="3" t="s">
        <v>149</v>
      </c>
      <c r="O108" s="3" t="s">
        <v>144</v>
      </c>
    </row>
    <row r="109" spans="1:15" ht="40.049999999999997" customHeight="1">
      <c r="A109" s="6"/>
      <c r="B109" s="11" t="s">
        <v>175</v>
      </c>
      <c r="C109" s="5" t="s">
        <v>195</v>
      </c>
      <c r="D109" s="29" t="s">
        <v>192</v>
      </c>
      <c r="E109" s="24">
        <v>20</v>
      </c>
      <c r="F109" s="24">
        <v>20</v>
      </c>
      <c r="G109" s="2">
        <f t="shared" si="5"/>
        <v>40</v>
      </c>
      <c r="H109" s="2">
        <v>6.6660000000000004</v>
      </c>
      <c r="I109" s="2">
        <f t="shared" si="6"/>
        <v>266.64</v>
      </c>
      <c r="J109" s="2">
        <v>20</v>
      </c>
      <c r="K109" s="2">
        <f t="shared" si="7"/>
        <v>20</v>
      </c>
      <c r="L109" s="2">
        <f t="shared" si="8"/>
        <v>133.32</v>
      </c>
      <c r="M109" s="2">
        <f t="shared" si="9"/>
        <v>133.32</v>
      </c>
      <c r="N109" s="3" t="s">
        <v>149</v>
      </c>
      <c r="O109" s="3" t="s">
        <v>144</v>
      </c>
    </row>
    <row r="110" spans="1:15" ht="40.049999999999997" customHeight="1">
      <c r="A110" s="6"/>
      <c r="B110" s="11" t="s">
        <v>175</v>
      </c>
      <c r="C110" s="5" t="s">
        <v>196</v>
      </c>
      <c r="D110" s="29" t="s">
        <v>100</v>
      </c>
      <c r="E110" s="24">
        <v>20</v>
      </c>
      <c r="F110" s="24">
        <v>20</v>
      </c>
      <c r="G110" s="2">
        <f t="shared" si="5"/>
        <v>40</v>
      </c>
      <c r="H110" s="2">
        <v>6.2329999999999997</v>
      </c>
      <c r="I110" s="2">
        <f t="shared" si="6"/>
        <v>249.32</v>
      </c>
      <c r="J110" s="2">
        <v>20</v>
      </c>
      <c r="K110" s="2">
        <f t="shared" si="7"/>
        <v>20</v>
      </c>
      <c r="L110" s="2">
        <f t="shared" si="8"/>
        <v>124.66</v>
      </c>
      <c r="M110" s="2">
        <f t="shared" si="9"/>
        <v>124.66</v>
      </c>
      <c r="N110" s="3" t="s">
        <v>149</v>
      </c>
      <c r="O110" s="3" t="s">
        <v>144</v>
      </c>
    </row>
    <row r="111" spans="1:15" ht="40.049999999999997" customHeight="1">
      <c r="A111" s="6"/>
      <c r="B111" s="11" t="s">
        <v>175</v>
      </c>
      <c r="C111" s="5" t="s">
        <v>197</v>
      </c>
      <c r="D111" s="29" t="s">
        <v>100</v>
      </c>
      <c r="E111" s="24">
        <v>20</v>
      </c>
      <c r="F111" s="24">
        <v>20</v>
      </c>
      <c r="G111" s="2">
        <f t="shared" si="5"/>
        <v>40</v>
      </c>
      <c r="H111" s="2">
        <v>6.2329999999999997</v>
      </c>
      <c r="I111" s="2">
        <f t="shared" si="6"/>
        <v>249.32</v>
      </c>
      <c r="J111" s="2">
        <v>20</v>
      </c>
      <c r="K111" s="2">
        <f t="shared" si="7"/>
        <v>20</v>
      </c>
      <c r="L111" s="2">
        <f t="shared" si="8"/>
        <v>124.66</v>
      </c>
      <c r="M111" s="2">
        <f t="shared" si="9"/>
        <v>124.66</v>
      </c>
      <c r="N111" s="3" t="s">
        <v>149</v>
      </c>
      <c r="O111" s="3" t="s">
        <v>144</v>
      </c>
    </row>
    <row r="112" spans="1:15" ht="40.049999999999997" customHeight="1">
      <c r="A112" s="6"/>
      <c r="B112" s="11" t="s">
        <v>175</v>
      </c>
      <c r="C112" s="5" t="s">
        <v>198</v>
      </c>
      <c r="D112" s="29" t="s">
        <v>100</v>
      </c>
      <c r="E112" s="24">
        <v>23</v>
      </c>
      <c r="F112" s="24">
        <v>20</v>
      </c>
      <c r="G112" s="2">
        <f t="shared" si="5"/>
        <v>43</v>
      </c>
      <c r="H112" s="2">
        <v>6.3490000000000002</v>
      </c>
      <c r="I112" s="2">
        <f t="shared" si="6"/>
        <v>273.00700000000001</v>
      </c>
      <c r="J112" s="2">
        <v>3</v>
      </c>
      <c r="K112" s="2">
        <f t="shared" si="7"/>
        <v>40</v>
      </c>
      <c r="L112" s="2">
        <f t="shared" si="8"/>
        <v>19.047000000000001</v>
      </c>
      <c r="M112" s="2">
        <f t="shared" si="9"/>
        <v>253.96</v>
      </c>
      <c r="N112" s="3" t="s">
        <v>149</v>
      </c>
      <c r="O112" s="3" t="s">
        <v>144</v>
      </c>
    </row>
    <row r="113" spans="1:15" ht="40.049999999999997" customHeight="1">
      <c r="A113" s="6"/>
      <c r="B113" s="11" t="s">
        <v>175</v>
      </c>
      <c r="C113" s="5" t="s">
        <v>199</v>
      </c>
      <c r="D113" s="29" t="s">
        <v>100</v>
      </c>
      <c r="E113" s="24">
        <v>20</v>
      </c>
      <c r="F113" s="24">
        <v>20</v>
      </c>
      <c r="G113" s="2">
        <f t="shared" si="5"/>
        <v>40</v>
      </c>
      <c r="H113" s="2">
        <v>6.2329999999999997</v>
      </c>
      <c r="I113" s="2">
        <f t="shared" si="6"/>
        <v>249.32</v>
      </c>
      <c r="J113" s="2">
        <v>20</v>
      </c>
      <c r="K113" s="2">
        <f t="shared" si="7"/>
        <v>20</v>
      </c>
      <c r="L113" s="2">
        <f t="shared" si="8"/>
        <v>124.66</v>
      </c>
      <c r="M113" s="2">
        <f t="shared" si="9"/>
        <v>124.66</v>
      </c>
      <c r="N113" s="3" t="s">
        <v>149</v>
      </c>
      <c r="O113" s="3" t="s">
        <v>144</v>
      </c>
    </row>
    <row r="114" spans="1:15" ht="40.049999999999997" customHeight="1">
      <c r="A114" s="6"/>
      <c r="B114" s="11" t="s">
        <v>175</v>
      </c>
      <c r="C114" s="5" t="s">
        <v>200</v>
      </c>
      <c r="D114" s="29" t="s">
        <v>100</v>
      </c>
      <c r="E114" s="24">
        <v>20</v>
      </c>
      <c r="F114" s="24">
        <v>20</v>
      </c>
      <c r="G114" s="2">
        <f t="shared" si="5"/>
        <v>40</v>
      </c>
      <c r="H114" s="2">
        <v>6.2329999999999997</v>
      </c>
      <c r="I114" s="2">
        <f t="shared" si="6"/>
        <v>249.32</v>
      </c>
      <c r="J114" s="2">
        <v>20</v>
      </c>
      <c r="K114" s="2">
        <f t="shared" si="7"/>
        <v>20</v>
      </c>
      <c r="L114" s="2">
        <f t="shared" si="8"/>
        <v>124.66</v>
      </c>
      <c r="M114" s="2">
        <f t="shared" si="9"/>
        <v>124.66</v>
      </c>
      <c r="N114" s="3" t="s">
        <v>149</v>
      </c>
      <c r="O114" s="3" t="s">
        <v>144</v>
      </c>
    </row>
    <row r="115" spans="1:15" ht="40.049999999999997" customHeight="1">
      <c r="A115" s="6"/>
      <c r="B115" s="11" t="s">
        <v>175</v>
      </c>
      <c r="C115" s="5" t="s">
        <v>201</v>
      </c>
      <c r="D115" s="29" t="s">
        <v>100</v>
      </c>
      <c r="E115" s="24">
        <v>20</v>
      </c>
      <c r="F115" s="24">
        <v>20</v>
      </c>
      <c r="G115" s="2">
        <f t="shared" si="5"/>
        <v>40</v>
      </c>
      <c r="H115" s="2">
        <v>6.2329999999999997</v>
      </c>
      <c r="I115" s="2">
        <f t="shared" si="6"/>
        <v>249.32</v>
      </c>
      <c r="J115" s="2">
        <v>20</v>
      </c>
      <c r="K115" s="2">
        <f t="shared" si="7"/>
        <v>20</v>
      </c>
      <c r="L115" s="2">
        <f t="shared" si="8"/>
        <v>124.66</v>
      </c>
      <c r="M115" s="2">
        <f t="shared" si="9"/>
        <v>124.66</v>
      </c>
      <c r="N115" s="3" t="s">
        <v>149</v>
      </c>
      <c r="O115" s="3" t="s">
        <v>144</v>
      </c>
    </row>
    <row r="116" spans="1:15" ht="40.049999999999997" customHeight="1">
      <c r="A116" s="6"/>
      <c r="B116" s="11" t="s">
        <v>175</v>
      </c>
      <c r="C116" s="5" t="s">
        <v>202</v>
      </c>
      <c r="D116" s="29" t="s">
        <v>100</v>
      </c>
      <c r="E116" s="24">
        <v>20</v>
      </c>
      <c r="F116" s="24">
        <v>20</v>
      </c>
      <c r="G116" s="2">
        <f t="shared" si="5"/>
        <v>40</v>
      </c>
      <c r="H116" s="2">
        <v>6.2329999999999997</v>
      </c>
      <c r="I116" s="2">
        <f t="shared" si="6"/>
        <v>249.32</v>
      </c>
      <c r="J116" s="2">
        <v>20</v>
      </c>
      <c r="K116" s="2">
        <f t="shared" si="7"/>
        <v>20</v>
      </c>
      <c r="L116" s="2">
        <f t="shared" si="8"/>
        <v>124.66</v>
      </c>
      <c r="M116" s="2">
        <f t="shared" si="9"/>
        <v>124.66</v>
      </c>
      <c r="N116" s="3" t="s">
        <v>149</v>
      </c>
      <c r="O116" s="3" t="s">
        <v>144</v>
      </c>
    </row>
    <row r="117" spans="1:15" ht="40.049999999999997" customHeight="1">
      <c r="A117" s="6"/>
      <c r="B117" s="11" t="s">
        <v>175</v>
      </c>
      <c r="C117" s="5" t="s">
        <v>203</v>
      </c>
      <c r="D117" s="29" t="s">
        <v>179</v>
      </c>
      <c r="E117" s="24">
        <v>22</v>
      </c>
      <c r="F117" s="24">
        <v>24</v>
      </c>
      <c r="G117" s="2">
        <f t="shared" si="5"/>
        <v>46</v>
      </c>
      <c r="H117" s="2">
        <v>30.475999999999999</v>
      </c>
      <c r="I117" s="2">
        <f t="shared" si="6"/>
        <v>1401.896</v>
      </c>
      <c r="J117" s="2">
        <v>25</v>
      </c>
      <c r="K117" s="2">
        <f t="shared" si="7"/>
        <v>21</v>
      </c>
      <c r="L117" s="2">
        <f t="shared" si="8"/>
        <v>761.9</v>
      </c>
      <c r="M117" s="2">
        <f t="shared" si="9"/>
        <v>639.99599999999998</v>
      </c>
      <c r="N117" s="3" t="s">
        <v>149</v>
      </c>
      <c r="O117" s="3" t="s">
        <v>144</v>
      </c>
    </row>
    <row r="118" spans="1:15" ht="40.049999999999997" customHeight="1">
      <c r="A118" s="6"/>
      <c r="B118" s="11" t="s">
        <v>175</v>
      </c>
      <c r="C118" s="5" t="s">
        <v>204</v>
      </c>
      <c r="D118" s="29" t="s">
        <v>192</v>
      </c>
      <c r="E118" s="24">
        <v>20</v>
      </c>
      <c r="F118" s="24">
        <v>20</v>
      </c>
      <c r="G118" s="2">
        <f t="shared" si="5"/>
        <v>40</v>
      </c>
      <c r="H118" s="2">
        <v>6.6660000000000004</v>
      </c>
      <c r="I118" s="2">
        <f t="shared" si="6"/>
        <v>266.64</v>
      </c>
      <c r="J118" s="2">
        <v>20</v>
      </c>
      <c r="K118" s="2">
        <f t="shared" si="7"/>
        <v>20</v>
      </c>
      <c r="L118" s="2">
        <f t="shared" si="8"/>
        <v>133.32</v>
      </c>
      <c r="M118" s="2">
        <f t="shared" si="9"/>
        <v>133.32</v>
      </c>
      <c r="N118" s="3" t="s">
        <v>149</v>
      </c>
      <c r="O118" s="3" t="s">
        <v>144</v>
      </c>
    </row>
    <row r="119" spans="1:15" ht="40.049999999999997" customHeight="1">
      <c r="A119" s="6"/>
      <c r="B119" s="11" t="s">
        <v>175</v>
      </c>
      <c r="C119" s="5" t="s">
        <v>205</v>
      </c>
      <c r="D119" s="29" t="s">
        <v>192</v>
      </c>
      <c r="E119" s="24">
        <v>40</v>
      </c>
      <c r="F119" s="24">
        <v>20</v>
      </c>
      <c r="G119" s="2">
        <f t="shared" si="5"/>
        <v>60</v>
      </c>
      <c r="H119" s="2">
        <v>6.19</v>
      </c>
      <c r="I119" s="2">
        <f t="shared" si="6"/>
        <v>371.40000000000003</v>
      </c>
      <c r="J119" s="2">
        <v>40</v>
      </c>
      <c r="K119" s="2">
        <f t="shared" si="7"/>
        <v>20</v>
      </c>
      <c r="L119" s="2">
        <f t="shared" si="8"/>
        <v>247.60000000000002</v>
      </c>
      <c r="M119" s="2">
        <f t="shared" si="9"/>
        <v>123.80000000000001</v>
      </c>
      <c r="N119" s="3" t="s">
        <v>149</v>
      </c>
      <c r="O119" s="3" t="s">
        <v>144</v>
      </c>
    </row>
    <row r="120" spans="1:15" ht="40.049999999999997" customHeight="1">
      <c r="A120" s="6"/>
      <c r="B120" s="11" t="s">
        <v>175</v>
      </c>
      <c r="C120" s="5" t="s">
        <v>206</v>
      </c>
      <c r="D120" s="29" t="s">
        <v>75</v>
      </c>
      <c r="E120" s="24">
        <v>15</v>
      </c>
      <c r="F120" s="24">
        <v>0</v>
      </c>
      <c r="G120" s="2">
        <f t="shared" si="5"/>
        <v>15</v>
      </c>
      <c r="H120" s="2">
        <v>5.71</v>
      </c>
      <c r="I120" s="2">
        <f t="shared" si="6"/>
        <v>85.65</v>
      </c>
      <c r="J120" s="2">
        <v>0</v>
      </c>
      <c r="K120" s="2">
        <f t="shared" si="7"/>
        <v>15</v>
      </c>
      <c r="L120" s="2">
        <f t="shared" si="8"/>
        <v>0</v>
      </c>
      <c r="M120" s="2">
        <f t="shared" si="9"/>
        <v>85.65</v>
      </c>
      <c r="N120" s="3" t="s">
        <v>160</v>
      </c>
      <c r="O120" s="3" t="s">
        <v>144</v>
      </c>
    </row>
    <row r="121" spans="1:15" ht="40.049999999999997" customHeight="1">
      <c r="A121" s="6"/>
      <c r="B121" s="11" t="s">
        <v>175</v>
      </c>
      <c r="C121" s="5" t="s">
        <v>207</v>
      </c>
      <c r="D121" s="29" t="s">
        <v>75</v>
      </c>
      <c r="E121" s="24">
        <v>0</v>
      </c>
      <c r="F121" s="24">
        <v>20</v>
      </c>
      <c r="G121" s="2">
        <f t="shared" si="5"/>
        <v>20</v>
      </c>
      <c r="H121" s="2">
        <v>6.7089999999999996</v>
      </c>
      <c r="I121" s="2">
        <f t="shared" si="6"/>
        <v>134.18</v>
      </c>
      <c r="J121" s="2">
        <v>10</v>
      </c>
      <c r="K121" s="2">
        <f t="shared" si="7"/>
        <v>10</v>
      </c>
      <c r="L121" s="2">
        <f t="shared" si="8"/>
        <v>67.09</v>
      </c>
      <c r="M121" s="2">
        <f t="shared" si="9"/>
        <v>67.09</v>
      </c>
      <c r="N121" s="3" t="s">
        <v>149</v>
      </c>
      <c r="O121" s="3" t="s">
        <v>144</v>
      </c>
    </row>
    <row r="122" spans="1:15" ht="40.049999999999997" customHeight="1">
      <c r="A122" s="6"/>
      <c r="B122" s="11" t="s">
        <v>175</v>
      </c>
      <c r="C122" s="5" t="s">
        <v>208</v>
      </c>
      <c r="D122" s="29" t="s">
        <v>75</v>
      </c>
      <c r="E122" s="24">
        <v>0</v>
      </c>
      <c r="F122" s="24">
        <v>20</v>
      </c>
      <c r="G122" s="2">
        <f t="shared" si="5"/>
        <v>20</v>
      </c>
      <c r="H122" s="2">
        <v>6.7089999999999996</v>
      </c>
      <c r="I122" s="2">
        <f t="shared" si="6"/>
        <v>134.18</v>
      </c>
      <c r="J122" s="2">
        <v>20</v>
      </c>
      <c r="K122" s="2">
        <f t="shared" si="7"/>
        <v>0</v>
      </c>
      <c r="L122" s="2">
        <f t="shared" si="8"/>
        <v>134.18</v>
      </c>
      <c r="M122" s="2">
        <f t="shared" si="9"/>
        <v>0</v>
      </c>
      <c r="N122" s="3" t="s">
        <v>149</v>
      </c>
      <c r="O122" s="3" t="s">
        <v>144</v>
      </c>
    </row>
    <row r="123" spans="1:15" ht="40.049999999999997" customHeight="1">
      <c r="A123" s="6"/>
      <c r="B123" s="11" t="s">
        <v>175</v>
      </c>
      <c r="C123" s="5" t="s">
        <v>209</v>
      </c>
      <c r="D123" s="29" t="s">
        <v>75</v>
      </c>
      <c r="E123" s="24">
        <v>0</v>
      </c>
      <c r="F123" s="24">
        <v>20</v>
      </c>
      <c r="G123" s="2">
        <f t="shared" si="5"/>
        <v>20</v>
      </c>
      <c r="H123" s="2">
        <v>6.7089999999999996</v>
      </c>
      <c r="I123" s="2">
        <f t="shared" si="6"/>
        <v>134.18</v>
      </c>
      <c r="J123" s="2">
        <v>10</v>
      </c>
      <c r="K123" s="2">
        <f t="shared" si="7"/>
        <v>10</v>
      </c>
      <c r="L123" s="2">
        <f t="shared" si="8"/>
        <v>67.09</v>
      </c>
      <c r="M123" s="2">
        <f t="shared" si="9"/>
        <v>67.09</v>
      </c>
      <c r="N123" s="3" t="s">
        <v>149</v>
      </c>
      <c r="O123" s="3" t="s">
        <v>144</v>
      </c>
    </row>
    <row r="124" spans="1:15" ht="40.049999999999997" customHeight="1">
      <c r="A124" s="6"/>
      <c r="B124" s="11" t="s">
        <v>175</v>
      </c>
      <c r="C124" s="5" t="s">
        <v>210</v>
      </c>
      <c r="D124" s="29" t="s">
        <v>192</v>
      </c>
      <c r="E124" s="24">
        <v>20</v>
      </c>
      <c r="F124" s="24">
        <v>20</v>
      </c>
      <c r="G124" s="2">
        <f t="shared" si="5"/>
        <v>40</v>
      </c>
      <c r="H124" s="2">
        <v>6.6660000000000004</v>
      </c>
      <c r="I124" s="2">
        <f t="shared" si="6"/>
        <v>266.64</v>
      </c>
      <c r="J124" s="2">
        <v>0</v>
      </c>
      <c r="K124" s="2">
        <f t="shared" si="7"/>
        <v>40</v>
      </c>
      <c r="L124" s="2">
        <f t="shared" si="8"/>
        <v>0</v>
      </c>
      <c r="M124" s="2">
        <f t="shared" si="9"/>
        <v>266.64</v>
      </c>
      <c r="N124" s="3" t="s">
        <v>149</v>
      </c>
      <c r="O124" s="3" t="s">
        <v>144</v>
      </c>
    </row>
    <row r="125" spans="1:15" ht="40.049999999999997" customHeight="1">
      <c r="A125" s="6"/>
      <c r="B125" s="11" t="s">
        <v>175</v>
      </c>
      <c r="C125" s="5" t="s">
        <v>211</v>
      </c>
      <c r="D125" s="29" t="s">
        <v>75</v>
      </c>
      <c r="E125" s="24">
        <v>5</v>
      </c>
      <c r="F125" s="24">
        <v>20</v>
      </c>
      <c r="G125" s="2">
        <f t="shared" si="5"/>
        <v>25</v>
      </c>
      <c r="H125" s="2">
        <v>6.19</v>
      </c>
      <c r="I125" s="2">
        <f t="shared" si="6"/>
        <v>154.75</v>
      </c>
      <c r="J125" s="2">
        <v>25</v>
      </c>
      <c r="K125" s="2">
        <f t="shared" si="7"/>
        <v>0</v>
      </c>
      <c r="L125" s="2">
        <f t="shared" si="8"/>
        <v>154.75</v>
      </c>
      <c r="M125" s="2">
        <f t="shared" si="9"/>
        <v>0</v>
      </c>
      <c r="N125" s="3" t="s">
        <v>149</v>
      </c>
      <c r="O125" s="3" t="s">
        <v>144</v>
      </c>
    </row>
    <row r="126" spans="1:15" ht="40.049999999999997" customHeight="1">
      <c r="A126" s="6"/>
      <c r="B126" s="11" t="s">
        <v>175</v>
      </c>
      <c r="C126" s="5" t="s">
        <v>212</v>
      </c>
      <c r="D126" s="29" t="s">
        <v>194</v>
      </c>
      <c r="E126" s="24">
        <v>30</v>
      </c>
      <c r="F126" s="24">
        <v>20</v>
      </c>
      <c r="G126" s="2">
        <f t="shared" si="5"/>
        <v>50</v>
      </c>
      <c r="H126" s="2">
        <v>8.0950000000000006</v>
      </c>
      <c r="I126" s="2">
        <f t="shared" si="6"/>
        <v>404.75000000000006</v>
      </c>
      <c r="J126" s="2">
        <v>5</v>
      </c>
      <c r="K126" s="2">
        <f t="shared" si="7"/>
        <v>45</v>
      </c>
      <c r="L126" s="2">
        <f t="shared" si="8"/>
        <v>40.475000000000001</v>
      </c>
      <c r="M126" s="2">
        <f t="shared" si="9"/>
        <v>364.27500000000003</v>
      </c>
      <c r="N126" s="3" t="s">
        <v>149</v>
      </c>
      <c r="O126" s="3" t="s">
        <v>144</v>
      </c>
    </row>
    <row r="127" spans="1:15" ht="40.049999999999997" customHeight="1">
      <c r="A127" s="6"/>
      <c r="B127" s="11" t="s">
        <v>175</v>
      </c>
      <c r="C127" s="5" t="s">
        <v>213</v>
      </c>
      <c r="D127" s="29" t="s">
        <v>192</v>
      </c>
      <c r="E127" s="24">
        <v>19</v>
      </c>
      <c r="F127" s="24">
        <v>0</v>
      </c>
      <c r="G127" s="2">
        <f t="shared" si="5"/>
        <v>19</v>
      </c>
      <c r="H127" s="2">
        <v>5.7140000000000004</v>
      </c>
      <c r="I127" s="2">
        <f t="shared" si="6"/>
        <v>108.566</v>
      </c>
      <c r="J127" s="2">
        <v>0</v>
      </c>
      <c r="K127" s="2">
        <f t="shared" si="7"/>
        <v>19</v>
      </c>
      <c r="L127" s="2">
        <f t="shared" si="8"/>
        <v>0</v>
      </c>
      <c r="M127" s="2">
        <f t="shared" si="9"/>
        <v>108.566</v>
      </c>
      <c r="N127" s="3" t="s">
        <v>160</v>
      </c>
      <c r="O127" s="3" t="s">
        <v>144</v>
      </c>
    </row>
    <row r="128" spans="1:15" ht="40.049999999999997" customHeight="1">
      <c r="A128" s="6"/>
      <c r="B128" s="11" t="s">
        <v>175</v>
      </c>
      <c r="C128" s="5" t="s">
        <v>214</v>
      </c>
      <c r="D128" s="29" t="s">
        <v>75</v>
      </c>
      <c r="E128" s="24">
        <v>18</v>
      </c>
      <c r="F128" s="24">
        <v>20</v>
      </c>
      <c r="G128" s="2">
        <f t="shared" si="5"/>
        <v>38</v>
      </c>
      <c r="H128" s="2">
        <v>6.7610000000000001</v>
      </c>
      <c r="I128" s="2">
        <f t="shared" si="6"/>
        <v>256.91800000000001</v>
      </c>
      <c r="J128" s="2">
        <v>38</v>
      </c>
      <c r="K128" s="2">
        <f t="shared" si="7"/>
        <v>0</v>
      </c>
      <c r="L128" s="2">
        <f t="shared" si="8"/>
        <v>256.91800000000001</v>
      </c>
      <c r="M128" s="2">
        <f t="shared" si="9"/>
        <v>0</v>
      </c>
      <c r="N128" s="3" t="s">
        <v>149</v>
      </c>
      <c r="O128" s="3" t="s">
        <v>144</v>
      </c>
    </row>
    <row r="129" spans="1:15" ht="40.049999999999997" customHeight="1">
      <c r="A129" s="6"/>
      <c r="B129" s="11" t="s">
        <v>175</v>
      </c>
      <c r="C129" s="5" t="s">
        <v>215</v>
      </c>
      <c r="D129" s="29" t="s">
        <v>192</v>
      </c>
      <c r="E129" s="24">
        <v>7</v>
      </c>
      <c r="F129" s="24">
        <v>20</v>
      </c>
      <c r="G129" s="2">
        <f t="shared" si="5"/>
        <v>27</v>
      </c>
      <c r="H129" s="2">
        <v>3.4119999999999999</v>
      </c>
      <c r="I129" s="2">
        <f t="shared" si="6"/>
        <v>92.123999999999995</v>
      </c>
      <c r="J129" s="2">
        <v>20</v>
      </c>
      <c r="K129" s="2">
        <f t="shared" si="7"/>
        <v>7</v>
      </c>
      <c r="L129" s="2">
        <f t="shared" si="8"/>
        <v>68.239999999999995</v>
      </c>
      <c r="M129" s="2">
        <f t="shared" si="9"/>
        <v>23.884</v>
      </c>
      <c r="N129" s="3" t="s">
        <v>149</v>
      </c>
      <c r="O129" s="3" t="s">
        <v>144</v>
      </c>
    </row>
    <row r="130" spans="1:15" ht="40.049999999999997" customHeight="1">
      <c r="A130" s="6"/>
      <c r="B130" s="11" t="s">
        <v>175</v>
      </c>
      <c r="C130" s="5" t="s">
        <v>216</v>
      </c>
      <c r="D130" s="29" t="s">
        <v>73</v>
      </c>
      <c r="E130" s="24">
        <v>2</v>
      </c>
      <c r="F130" s="24">
        <v>20</v>
      </c>
      <c r="G130" s="2">
        <f t="shared" si="5"/>
        <v>22</v>
      </c>
      <c r="H130" s="2">
        <v>10.456</v>
      </c>
      <c r="I130" s="2">
        <f t="shared" si="6"/>
        <v>230.03199999999998</v>
      </c>
      <c r="J130" s="2">
        <v>22</v>
      </c>
      <c r="K130" s="2">
        <f t="shared" si="7"/>
        <v>0</v>
      </c>
      <c r="L130" s="2">
        <f t="shared" si="8"/>
        <v>230.03199999999998</v>
      </c>
      <c r="M130" s="2">
        <f t="shared" si="9"/>
        <v>0</v>
      </c>
      <c r="N130" s="3" t="s">
        <v>149</v>
      </c>
      <c r="O130" s="3" t="s">
        <v>144</v>
      </c>
    </row>
    <row r="131" spans="1:15" ht="40.049999999999997" customHeight="1">
      <c r="A131" s="6"/>
      <c r="B131" s="11" t="s">
        <v>175</v>
      </c>
      <c r="C131" s="5" t="s">
        <v>217</v>
      </c>
      <c r="D131" s="29" t="s">
        <v>75</v>
      </c>
      <c r="E131" s="24">
        <v>20</v>
      </c>
      <c r="F131" s="24">
        <v>20</v>
      </c>
      <c r="G131" s="2">
        <f t="shared" si="5"/>
        <v>40</v>
      </c>
      <c r="H131" s="2">
        <v>6.6660000000000004</v>
      </c>
      <c r="I131" s="2">
        <f t="shared" si="6"/>
        <v>266.64</v>
      </c>
      <c r="J131" s="2">
        <v>20</v>
      </c>
      <c r="K131" s="2">
        <f t="shared" si="7"/>
        <v>20</v>
      </c>
      <c r="L131" s="2">
        <f t="shared" si="8"/>
        <v>133.32</v>
      </c>
      <c r="M131" s="2">
        <f t="shared" si="9"/>
        <v>133.32</v>
      </c>
      <c r="N131" s="3" t="s">
        <v>149</v>
      </c>
      <c r="O131" s="3" t="s">
        <v>144</v>
      </c>
    </row>
    <row r="132" spans="1:15" ht="40.049999999999997" customHeight="1">
      <c r="A132" s="6"/>
      <c r="B132" s="11" t="s">
        <v>175</v>
      </c>
      <c r="C132" s="5" t="s">
        <v>218</v>
      </c>
      <c r="D132" s="29" t="s">
        <v>75</v>
      </c>
      <c r="E132" s="24">
        <v>0</v>
      </c>
      <c r="F132" s="24">
        <v>20</v>
      </c>
      <c r="G132" s="2">
        <f t="shared" si="5"/>
        <v>20</v>
      </c>
      <c r="H132" s="2">
        <v>7.1420000000000003</v>
      </c>
      <c r="I132" s="2">
        <f t="shared" si="6"/>
        <v>142.84</v>
      </c>
      <c r="J132" s="2">
        <v>0</v>
      </c>
      <c r="K132" s="2">
        <f t="shared" si="7"/>
        <v>20</v>
      </c>
      <c r="L132" s="2">
        <f t="shared" si="8"/>
        <v>0</v>
      </c>
      <c r="M132" s="2">
        <f t="shared" si="9"/>
        <v>142.84</v>
      </c>
      <c r="N132" s="3" t="s">
        <v>149</v>
      </c>
      <c r="O132" s="3" t="s">
        <v>144</v>
      </c>
    </row>
    <row r="133" spans="1:15" ht="40.049999999999997" customHeight="1">
      <c r="A133" s="6"/>
      <c r="B133" s="11" t="s">
        <v>175</v>
      </c>
      <c r="C133" s="5" t="s">
        <v>219</v>
      </c>
      <c r="D133" s="29" t="s">
        <v>192</v>
      </c>
      <c r="E133" s="24">
        <v>2</v>
      </c>
      <c r="F133" s="24">
        <v>20</v>
      </c>
      <c r="G133" s="2">
        <f t="shared" si="5"/>
        <v>22</v>
      </c>
      <c r="H133" s="2">
        <v>6.7089999999999996</v>
      </c>
      <c r="I133" s="2">
        <f t="shared" si="6"/>
        <v>147.59799999999998</v>
      </c>
      <c r="J133" s="2">
        <v>22</v>
      </c>
      <c r="K133" s="2">
        <f t="shared" si="7"/>
        <v>0</v>
      </c>
      <c r="L133" s="2">
        <f t="shared" si="8"/>
        <v>147.59799999999998</v>
      </c>
      <c r="M133" s="2">
        <f t="shared" si="9"/>
        <v>0</v>
      </c>
      <c r="N133" s="3" t="s">
        <v>149</v>
      </c>
      <c r="O133" s="3" t="s">
        <v>144</v>
      </c>
    </row>
    <row r="134" spans="1:15" ht="40.049999999999997" customHeight="1">
      <c r="A134" s="6"/>
      <c r="B134" s="11" t="s">
        <v>175</v>
      </c>
      <c r="C134" s="5" t="s">
        <v>220</v>
      </c>
      <c r="D134" s="29" t="s">
        <v>56</v>
      </c>
      <c r="E134" s="24">
        <v>9</v>
      </c>
      <c r="F134" s="24">
        <v>24</v>
      </c>
      <c r="G134" s="2">
        <f t="shared" si="5"/>
        <v>33</v>
      </c>
      <c r="H134" s="2">
        <v>44.887999999999998</v>
      </c>
      <c r="I134" s="2">
        <f t="shared" si="6"/>
        <v>1481.3039999999999</v>
      </c>
      <c r="J134" s="2">
        <v>31</v>
      </c>
      <c r="K134" s="2">
        <f t="shared" si="7"/>
        <v>2</v>
      </c>
      <c r="L134" s="2">
        <f t="shared" si="8"/>
        <v>1391.528</v>
      </c>
      <c r="M134" s="2">
        <f t="shared" si="9"/>
        <v>89.77599999999984</v>
      </c>
      <c r="N134" s="3" t="s">
        <v>143</v>
      </c>
      <c r="O134" s="3" t="s">
        <v>144</v>
      </c>
    </row>
    <row r="135" spans="1:15" ht="40.049999999999997" customHeight="1">
      <c r="A135" s="6"/>
      <c r="B135" s="11" t="s">
        <v>175</v>
      </c>
      <c r="C135" s="5" t="s">
        <v>221</v>
      </c>
      <c r="D135" s="29" t="s">
        <v>222</v>
      </c>
      <c r="E135" s="24">
        <v>11</v>
      </c>
      <c r="F135" s="24">
        <v>24</v>
      </c>
      <c r="G135" s="2">
        <f t="shared" ref="G135:G198" si="10">E135+F135</f>
        <v>35</v>
      </c>
      <c r="H135" s="2">
        <v>25.462</v>
      </c>
      <c r="I135" s="2">
        <f t="shared" ref="I135:I198" si="11">G135*H135</f>
        <v>891.17</v>
      </c>
      <c r="J135" s="2">
        <v>24</v>
      </c>
      <c r="K135" s="2">
        <f t="shared" ref="K135:K198" si="12">G135-J135</f>
        <v>11</v>
      </c>
      <c r="L135" s="2">
        <f t="shared" ref="L135:L198" si="13">H135*J135</f>
        <v>611.08799999999997</v>
      </c>
      <c r="M135" s="2">
        <f t="shared" ref="M135:M198" si="14">I135-L135</f>
        <v>280.08199999999999</v>
      </c>
      <c r="N135" s="3" t="s">
        <v>143</v>
      </c>
      <c r="O135" s="3" t="s">
        <v>144</v>
      </c>
    </row>
    <row r="136" spans="1:15" ht="40.049999999999997" customHeight="1">
      <c r="A136" s="6"/>
      <c r="B136" s="11" t="s">
        <v>175</v>
      </c>
      <c r="C136" s="5" t="s">
        <v>223</v>
      </c>
      <c r="D136" s="29" t="s">
        <v>64</v>
      </c>
      <c r="E136" s="24">
        <v>0</v>
      </c>
      <c r="F136" s="24">
        <v>24</v>
      </c>
      <c r="G136" s="2">
        <f t="shared" si="10"/>
        <v>24</v>
      </c>
      <c r="H136" s="2">
        <v>10.901</v>
      </c>
      <c r="I136" s="2">
        <f t="shared" si="11"/>
        <v>261.62400000000002</v>
      </c>
      <c r="J136" s="2">
        <v>24</v>
      </c>
      <c r="K136" s="2">
        <f t="shared" si="12"/>
        <v>0</v>
      </c>
      <c r="L136" s="2">
        <f t="shared" si="13"/>
        <v>261.62400000000002</v>
      </c>
      <c r="M136" s="2">
        <f t="shared" si="14"/>
        <v>0</v>
      </c>
      <c r="N136" s="3" t="s">
        <v>143</v>
      </c>
      <c r="O136" s="3" t="s">
        <v>144</v>
      </c>
    </row>
    <row r="137" spans="1:15" ht="40.049999999999997" customHeight="1">
      <c r="A137" s="6"/>
      <c r="B137" s="11" t="s">
        <v>175</v>
      </c>
      <c r="C137" s="5" t="s">
        <v>224</v>
      </c>
      <c r="D137" s="29" t="s">
        <v>194</v>
      </c>
      <c r="E137" s="24">
        <v>13</v>
      </c>
      <c r="F137" s="24">
        <v>20</v>
      </c>
      <c r="G137" s="2">
        <f t="shared" si="10"/>
        <v>33</v>
      </c>
      <c r="H137" s="2">
        <v>6.7610000000000001</v>
      </c>
      <c r="I137" s="2">
        <f t="shared" si="11"/>
        <v>223.113</v>
      </c>
      <c r="J137" s="2">
        <v>27</v>
      </c>
      <c r="K137" s="2">
        <f t="shared" si="12"/>
        <v>6</v>
      </c>
      <c r="L137" s="2">
        <f t="shared" si="13"/>
        <v>182.547</v>
      </c>
      <c r="M137" s="2">
        <f t="shared" si="14"/>
        <v>40.566000000000003</v>
      </c>
      <c r="N137" s="3" t="s">
        <v>149</v>
      </c>
      <c r="O137" s="3" t="s">
        <v>144</v>
      </c>
    </row>
    <row r="138" spans="1:15" ht="40.049999999999997" customHeight="1">
      <c r="A138" s="6"/>
      <c r="B138" s="11" t="s">
        <v>175</v>
      </c>
      <c r="C138" s="5" t="s">
        <v>225</v>
      </c>
      <c r="D138" s="29" t="s">
        <v>64</v>
      </c>
      <c r="E138" s="24">
        <v>18</v>
      </c>
      <c r="F138" s="24">
        <v>4</v>
      </c>
      <c r="G138" s="2">
        <f t="shared" si="10"/>
        <v>22</v>
      </c>
      <c r="H138" s="2">
        <v>9.6189999999999998</v>
      </c>
      <c r="I138" s="2">
        <f t="shared" si="11"/>
        <v>211.61799999999999</v>
      </c>
      <c r="J138" s="2">
        <v>0</v>
      </c>
      <c r="K138" s="2">
        <f t="shared" si="12"/>
        <v>22</v>
      </c>
      <c r="L138" s="2">
        <f t="shared" si="13"/>
        <v>0</v>
      </c>
      <c r="M138" s="2">
        <f t="shared" si="14"/>
        <v>211.61799999999999</v>
      </c>
      <c r="N138" s="3" t="s">
        <v>160</v>
      </c>
      <c r="O138" s="3" t="s">
        <v>144</v>
      </c>
    </row>
    <row r="139" spans="1:15" ht="40.049999999999997" customHeight="1">
      <c r="A139" s="6"/>
      <c r="B139" s="11" t="s">
        <v>175</v>
      </c>
      <c r="C139" s="5" t="s">
        <v>226</v>
      </c>
      <c r="D139" s="29" t="s">
        <v>64</v>
      </c>
      <c r="E139" s="24">
        <v>16</v>
      </c>
      <c r="F139" s="24">
        <v>24</v>
      </c>
      <c r="G139" s="2">
        <f t="shared" si="10"/>
        <v>40</v>
      </c>
      <c r="H139" s="2">
        <v>10.42</v>
      </c>
      <c r="I139" s="2">
        <f t="shared" si="11"/>
        <v>416.8</v>
      </c>
      <c r="J139" s="2">
        <v>15</v>
      </c>
      <c r="K139" s="2">
        <f t="shared" si="12"/>
        <v>25</v>
      </c>
      <c r="L139" s="2">
        <f t="shared" si="13"/>
        <v>156.30000000000001</v>
      </c>
      <c r="M139" s="2">
        <f t="shared" si="14"/>
        <v>260.5</v>
      </c>
      <c r="N139" s="3" t="s">
        <v>143</v>
      </c>
      <c r="O139" s="3" t="s">
        <v>144</v>
      </c>
    </row>
    <row r="140" spans="1:15" ht="40.049999999999997" customHeight="1">
      <c r="A140" s="6"/>
      <c r="B140" s="11" t="s">
        <v>175</v>
      </c>
      <c r="C140" s="5" t="s">
        <v>227</v>
      </c>
      <c r="D140" s="29" t="s">
        <v>64</v>
      </c>
      <c r="E140" s="24">
        <v>0</v>
      </c>
      <c r="F140" s="24">
        <v>24</v>
      </c>
      <c r="G140" s="2">
        <f t="shared" si="10"/>
        <v>24</v>
      </c>
      <c r="H140" s="2">
        <v>11.295</v>
      </c>
      <c r="I140" s="2">
        <f t="shared" si="11"/>
        <v>271.08</v>
      </c>
      <c r="J140" s="2">
        <v>12</v>
      </c>
      <c r="K140" s="2">
        <f t="shared" si="12"/>
        <v>12</v>
      </c>
      <c r="L140" s="2">
        <f t="shared" si="13"/>
        <v>135.54</v>
      </c>
      <c r="M140" s="2">
        <f t="shared" si="14"/>
        <v>135.54</v>
      </c>
      <c r="N140" s="3" t="s">
        <v>143</v>
      </c>
      <c r="O140" s="3" t="s">
        <v>144</v>
      </c>
    </row>
    <row r="141" spans="1:15" ht="40.049999999999997" customHeight="1">
      <c r="A141" s="6"/>
      <c r="B141" s="11" t="s">
        <v>175</v>
      </c>
      <c r="C141" s="5" t="s">
        <v>228</v>
      </c>
      <c r="D141" s="29" t="s">
        <v>128</v>
      </c>
      <c r="E141" s="24">
        <v>0</v>
      </c>
      <c r="F141" s="24">
        <v>24</v>
      </c>
      <c r="G141" s="2">
        <f t="shared" si="10"/>
        <v>24</v>
      </c>
      <c r="H141" s="2">
        <v>8.4390000000000001</v>
      </c>
      <c r="I141" s="2">
        <f t="shared" si="11"/>
        <v>202.536</v>
      </c>
      <c r="J141" s="2">
        <v>0</v>
      </c>
      <c r="K141" s="2">
        <f t="shared" si="12"/>
        <v>24</v>
      </c>
      <c r="L141" s="2">
        <f t="shared" si="13"/>
        <v>0</v>
      </c>
      <c r="M141" s="2">
        <f t="shared" si="14"/>
        <v>202.536</v>
      </c>
      <c r="N141" s="3" t="s">
        <v>143</v>
      </c>
      <c r="O141" s="3" t="s">
        <v>144</v>
      </c>
    </row>
    <row r="142" spans="1:15" ht="40.049999999999997" customHeight="1">
      <c r="A142" s="6"/>
      <c r="B142" s="11" t="s">
        <v>175</v>
      </c>
      <c r="C142" s="5" t="s">
        <v>229</v>
      </c>
      <c r="D142" s="29" t="s">
        <v>128</v>
      </c>
      <c r="E142" s="24">
        <v>0</v>
      </c>
      <c r="F142" s="24">
        <v>19</v>
      </c>
      <c r="G142" s="2">
        <f t="shared" si="10"/>
        <v>19</v>
      </c>
      <c r="H142" s="2">
        <v>9.9540000000000006</v>
      </c>
      <c r="I142" s="2">
        <f t="shared" si="11"/>
        <v>189.126</v>
      </c>
      <c r="J142" s="2">
        <v>9</v>
      </c>
      <c r="K142" s="2">
        <f t="shared" si="12"/>
        <v>10</v>
      </c>
      <c r="L142" s="2">
        <f t="shared" si="13"/>
        <v>89.586000000000013</v>
      </c>
      <c r="M142" s="2">
        <f t="shared" si="14"/>
        <v>99.539999999999992</v>
      </c>
      <c r="N142" s="3" t="s">
        <v>143</v>
      </c>
      <c r="O142" s="3" t="s">
        <v>144</v>
      </c>
    </row>
    <row r="143" spans="1:15" ht="40.049999999999997" customHeight="1">
      <c r="A143" s="6"/>
      <c r="B143" s="11" t="s">
        <v>175</v>
      </c>
      <c r="C143" s="5" t="s">
        <v>230</v>
      </c>
      <c r="D143" s="29" t="s">
        <v>128</v>
      </c>
      <c r="E143" s="24">
        <v>9</v>
      </c>
      <c r="F143" s="24">
        <v>24</v>
      </c>
      <c r="G143" s="2">
        <f t="shared" si="10"/>
        <v>33</v>
      </c>
      <c r="H143" s="2">
        <v>12.398999999999999</v>
      </c>
      <c r="I143" s="2">
        <f t="shared" si="11"/>
        <v>409.16699999999997</v>
      </c>
      <c r="J143" s="2">
        <v>16</v>
      </c>
      <c r="K143" s="2">
        <f t="shared" si="12"/>
        <v>17</v>
      </c>
      <c r="L143" s="2">
        <f t="shared" si="13"/>
        <v>198.38399999999999</v>
      </c>
      <c r="M143" s="2">
        <f t="shared" si="14"/>
        <v>210.78299999999999</v>
      </c>
      <c r="N143" s="3" t="s">
        <v>143</v>
      </c>
      <c r="O143" s="3" t="s">
        <v>144</v>
      </c>
    </row>
    <row r="144" spans="1:15" ht="40.049999999999997" customHeight="1">
      <c r="A144" s="6"/>
      <c r="B144" s="11" t="s">
        <v>175</v>
      </c>
      <c r="C144" s="5" t="s">
        <v>231</v>
      </c>
      <c r="D144" s="29" t="s">
        <v>64</v>
      </c>
      <c r="E144" s="24">
        <v>22</v>
      </c>
      <c r="F144" s="24">
        <v>24</v>
      </c>
      <c r="G144" s="2">
        <f t="shared" si="10"/>
        <v>46</v>
      </c>
      <c r="H144" s="2">
        <v>14.500999999999999</v>
      </c>
      <c r="I144" s="2">
        <f t="shared" si="11"/>
        <v>667.04599999999994</v>
      </c>
      <c r="J144" s="2">
        <v>46</v>
      </c>
      <c r="K144" s="2">
        <f t="shared" si="12"/>
        <v>0</v>
      </c>
      <c r="L144" s="2">
        <f t="shared" si="13"/>
        <v>667.04599999999994</v>
      </c>
      <c r="M144" s="2">
        <f t="shared" si="14"/>
        <v>0</v>
      </c>
      <c r="N144" s="3" t="s">
        <v>143</v>
      </c>
      <c r="O144" s="3" t="s">
        <v>144</v>
      </c>
    </row>
    <row r="145" spans="1:15" ht="40.049999999999997" customHeight="1">
      <c r="A145" s="6"/>
      <c r="B145" s="11" t="s">
        <v>175</v>
      </c>
      <c r="C145" s="5" t="s">
        <v>232</v>
      </c>
      <c r="D145" s="29" t="s">
        <v>128</v>
      </c>
      <c r="E145" s="24">
        <v>0</v>
      </c>
      <c r="F145" s="24">
        <v>24</v>
      </c>
      <c r="G145" s="2">
        <f t="shared" si="10"/>
        <v>24</v>
      </c>
      <c r="H145" s="2">
        <v>9.0879999999999992</v>
      </c>
      <c r="I145" s="2">
        <f t="shared" si="11"/>
        <v>218.11199999999997</v>
      </c>
      <c r="J145" s="2">
        <v>8</v>
      </c>
      <c r="K145" s="2">
        <f t="shared" si="12"/>
        <v>16</v>
      </c>
      <c r="L145" s="2">
        <f t="shared" si="13"/>
        <v>72.703999999999994</v>
      </c>
      <c r="M145" s="2">
        <f t="shared" si="14"/>
        <v>145.40799999999996</v>
      </c>
      <c r="N145" s="3" t="s">
        <v>143</v>
      </c>
      <c r="O145" s="3" t="s">
        <v>144</v>
      </c>
    </row>
    <row r="146" spans="1:15" ht="40.049999999999997" customHeight="1">
      <c r="A146" s="6"/>
      <c r="B146" s="11" t="s">
        <v>175</v>
      </c>
      <c r="C146" s="5" t="s">
        <v>233</v>
      </c>
      <c r="D146" s="29" t="s">
        <v>128</v>
      </c>
      <c r="E146" s="24">
        <v>16</v>
      </c>
      <c r="F146" s="24">
        <v>24</v>
      </c>
      <c r="G146" s="2">
        <f t="shared" si="10"/>
        <v>40</v>
      </c>
      <c r="H146" s="2">
        <v>9.6940000000000008</v>
      </c>
      <c r="I146" s="2">
        <f t="shared" si="11"/>
        <v>387.76000000000005</v>
      </c>
      <c r="J146" s="2">
        <v>24</v>
      </c>
      <c r="K146" s="2">
        <f t="shared" si="12"/>
        <v>16</v>
      </c>
      <c r="L146" s="2">
        <f t="shared" si="13"/>
        <v>232.65600000000001</v>
      </c>
      <c r="M146" s="2">
        <f t="shared" si="14"/>
        <v>155.10400000000004</v>
      </c>
      <c r="N146" s="3" t="s">
        <v>143</v>
      </c>
      <c r="O146" s="3" t="s">
        <v>144</v>
      </c>
    </row>
    <row r="147" spans="1:15" ht="40.049999999999997" customHeight="1">
      <c r="A147" s="6"/>
      <c r="B147" s="11" t="s">
        <v>175</v>
      </c>
      <c r="C147" s="5" t="s">
        <v>234</v>
      </c>
      <c r="D147" s="29" t="s">
        <v>58</v>
      </c>
      <c r="E147" s="24">
        <v>9</v>
      </c>
      <c r="F147" s="24">
        <v>15</v>
      </c>
      <c r="G147" s="2">
        <f t="shared" si="10"/>
        <v>24</v>
      </c>
      <c r="H147" s="2">
        <v>26.943999999999999</v>
      </c>
      <c r="I147" s="2">
        <f t="shared" si="11"/>
        <v>646.65599999999995</v>
      </c>
      <c r="J147" s="2">
        <v>24</v>
      </c>
      <c r="K147" s="2">
        <f t="shared" si="12"/>
        <v>0</v>
      </c>
      <c r="L147" s="2">
        <f t="shared" si="13"/>
        <v>646.65599999999995</v>
      </c>
      <c r="M147" s="2">
        <f t="shared" si="14"/>
        <v>0</v>
      </c>
      <c r="N147" s="3" t="s">
        <v>143</v>
      </c>
      <c r="O147" s="3" t="s">
        <v>144</v>
      </c>
    </row>
    <row r="148" spans="1:15" ht="40.049999999999997" customHeight="1">
      <c r="A148" s="6"/>
      <c r="B148" s="11" t="s">
        <v>175</v>
      </c>
      <c r="C148" s="5" t="s">
        <v>235</v>
      </c>
      <c r="D148" s="29" t="s">
        <v>64</v>
      </c>
      <c r="E148" s="24">
        <v>0</v>
      </c>
      <c r="F148" s="24">
        <v>24</v>
      </c>
      <c r="G148" s="2">
        <f t="shared" si="10"/>
        <v>24</v>
      </c>
      <c r="H148" s="2">
        <v>13.625999999999999</v>
      </c>
      <c r="I148" s="2">
        <f t="shared" si="11"/>
        <v>327.024</v>
      </c>
      <c r="J148" s="2">
        <v>2</v>
      </c>
      <c r="K148" s="2">
        <f t="shared" si="12"/>
        <v>22</v>
      </c>
      <c r="L148" s="2">
        <f t="shared" si="13"/>
        <v>27.251999999999999</v>
      </c>
      <c r="M148" s="2">
        <f t="shared" si="14"/>
        <v>299.77199999999999</v>
      </c>
      <c r="N148" s="3" t="s">
        <v>143</v>
      </c>
      <c r="O148" s="3" t="s">
        <v>144</v>
      </c>
    </row>
    <row r="149" spans="1:15" ht="40.049999999999997" customHeight="1">
      <c r="A149" s="6"/>
      <c r="B149" s="11" t="s">
        <v>175</v>
      </c>
      <c r="C149" s="5" t="s">
        <v>236</v>
      </c>
      <c r="D149" s="29" t="s">
        <v>64</v>
      </c>
      <c r="E149" s="24">
        <v>17</v>
      </c>
      <c r="F149" s="24">
        <v>7</v>
      </c>
      <c r="G149" s="2">
        <f t="shared" si="10"/>
        <v>24</v>
      </c>
      <c r="H149" s="2">
        <v>11.513</v>
      </c>
      <c r="I149" s="2">
        <f t="shared" si="11"/>
        <v>276.31200000000001</v>
      </c>
      <c r="J149" s="2">
        <v>1</v>
      </c>
      <c r="K149" s="2">
        <f t="shared" si="12"/>
        <v>23</v>
      </c>
      <c r="L149" s="2">
        <f t="shared" si="13"/>
        <v>11.513</v>
      </c>
      <c r="M149" s="2">
        <f t="shared" si="14"/>
        <v>264.79900000000004</v>
      </c>
      <c r="N149" s="3" t="s">
        <v>143</v>
      </c>
      <c r="O149" s="3" t="s">
        <v>144</v>
      </c>
    </row>
    <row r="150" spans="1:15" ht="40.049999999999997" customHeight="1">
      <c r="A150" s="6"/>
      <c r="B150" s="11" t="s">
        <v>175</v>
      </c>
      <c r="C150" s="5" t="s">
        <v>237</v>
      </c>
      <c r="D150" s="29" t="s">
        <v>58</v>
      </c>
      <c r="E150" s="24">
        <v>17</v>
      </c>
      <c r="F150" s="24">
        <v>24</v>
      </c>
      <c r="G150" s="2">
        <f t="shared" si="10"/>
        <v>41</v>
      </c>
      <c r="H150" s="2">
        <v>25.959</v>
      </c>
      <c r="I150" s="2">
        <f t="shared" si="11"/>
        <v>1064.319</v>
      </c>
      <c r="J150" s="2">
        <v>0</v>
      </c>
      <c r="K150" s="2">
        <f t="shared" si="12"/>
        <v>41</v>
      </c>
      <c r="L150" s="2">
        <f t="shared" si="13"/>
        <v>0</v>
      </c>
      <c r="M150" s="2">
        <f t="shared" si="14"/>
        <v>1064.319</v>
      </c>
      <c r="N150" s="3" t="s">
        <v>143</v>
      </c>
      <c r="O150" s="3" t="s">
        <v>144</v>
      </c>
    </row>
    <row r="151" spans="1:15" ht="40.049999999999997" customHeight="1">
      <c r="A151" s="6"/>
      <c r="B151" s="11" t="s">
        <v>175</v>
      </c>
      <c r="C151" s="5" t="s">
        <v>238</v>
      </c>
      <c r="D151" s="29" t="s">
        <v>128</v>
      </c>
      <c r="E151" s="24">
        <v>0</v>
      </c>
      <c r="F151" s="24">
        <v>12</v>
      </c>
      <c r="G151" s="2">
        <f t="shared" si="10"/>
        <v>12</v>
      </c>
      <c r="H151" s="2">
        <v>9.0879999999999992</v>
      </c>
      <c r="I151" s="2">
        <f t="shared" si="11"/>
        <v>109.05599999999998</v>
      </c>
      <c r="J151" s="2">
        <v>0</v>
      </c>
      <c r="K151" s="2">
        <f t="shared" si="12"/>
        <v>12</v>
      </c>
      <c r="L151" s="2">
        <f t="shared" si="13"/>
        <v>0</v>
      </c>
      <c r="M151" s="2">
        <f t="shared" si="14"/>
        <v>109.05599999999998</v>
      </c>
      <c r="N151" s="3" t="s">
        <v>160</v>
      </c>
      <c r="O151" s="3" t="s">
        <v>144</v>
      </c>
    </row>
    <row r="152" spans="1:15" ht="40.049999999999997" customHeight="1">
      <c r="A152" s="6"/>
      <c r="B152" s="11" t="s">
        <v>175</v>
      </c>
      <c r="C152" s="5" t="s">
        <v>239</v>
      </c>
      <c r="D152" s="29" t="s">
        <v>64</v>
      </c>
      <c r="E152" s="24">
        <v>48</v>
      </c>
      <c r="F152" s="24">
        <v>24</v>
      </c>
      <c r="G152" s="2">
        <f t="shared" si="10"/>
        <v>72</v>
      </c>
      <c r="H152" s="2">
        <v>10.42</v>
      </c>
      <c r="I152" s="2">
        <f t="shared" si="11"/>
        <v>750.24</v>
      </c>
      <c r="J152" s="2">
        <v>48</v>
      </c>
      <c r="K152" s="2">
        <f t="shared" si="12"/>
        <v>24</v>
      </c>
      <c r="L152" s="2">
        <f t="shared" si="13"/>
        <v>500.15999999999997</v>
      </c>
      <c r="M152" s="2">
        <f t="shared" si="14"/>
        <v>250.08000000000004</v>
      </c>
      <c r="N152" s="3" t="s">
        <v>143</v>
      </c>
      <c r="O152" s="3" t="s">
        <v>144</v>
      </c>
    </row>
    <row r="153" spans="1:15" ht="40.049999999999997" customHeight="1">
      <c r="A153" s="6"/>
      <c r="B153" s="11" t="s">
        <v>175</v>
      </c>
      <c r="C153" s="5" t="s">
        <v>240</v>
      </c>
      <c r="D153" s="29" t="s">
        <v>128</v>
      </c>
      <c r="E153" s="24">
        <v>24</v>
      </c>
      <c r="F153" s="24">
        <v>0</v>
      </c>
      <c r="G153" s="2">
        <f t="shared" si="10"/>
        <v>24</v>
      </c>
      <c r="H153" s="2">
        <v>7.79</v>
      </c>
      <c r="I153" s="2">
        <f t="shared" si="11"/>
        <v>186.96</v>
      </c>
      <c r="J153" s="2">
        <v>0</v>
      </c>
      <c r="K153" s="2">
        <f t="shared" si="12"/>
        <v>24</v>
      </c>
      <c r="L153" s="2">
        <f t="shared" si="13"/>
        <v>0</v>
      </c>
      <c r="M153" s="2">
        <f t="shared" si="14"/>
        <v>186.96</v>
      </c>
      <c r="N153" s="3" t="s">
        <v>143</v>
      </c>
      <c r="O153" s="3" t="s">
        <v>144</v>
      </c>
    </row>
    <row r="154" spans="1:15" ht="40.049999999999997" customHeight="1">
      <c r="A154" s="6"/>
      <c r="B154" s="11" t="s">
        <v>175</v>
      </c>
      <c r="C154" s="5" t="s">
        <v>241</v>
      </c>
      <c r="D154" s="29" t="s">
        <v>60</v>
      </c>
      <c r="E154" s="24">
        <v>0</v>
      </c>
      <c r="F154" s="24">
        <v>14</v>
      </c>
      <c r="G154" s="2">
        <f t="shared" si="10"/>
        <v>14</v>
      </c>
      <c r="H154" s="2">
        <v>16.507000000000001</v>
      </c>
      <c r="I154" s="2">
        <f t="shared" si="11"/>
        <v>231.09800000000001</v>
      </c>
      <c r="J154" s="2">
        <v>14</v>
      </c>
      <c r="K154" s="2">
        <f t="shared" si="12"/>
        <v>0</v>
      </c>
      <c r="L154" s="2">
        <f t="shared" si="13"/>
        <v>231.09800000000001</v>
      </c>
      <c r="M154" s="2">
        <f t="shared" si="14"/>
        <v>0</v>
      </c>
      <c r="N154" s="3" t="s">
        <v>143</v>
      </c>
      <c r="O154" s="3" t="s">
        <v>144</v>
      </c>
    </row>
    <row r="155" spans="1:15" ht="40.049999999999997" customHeight="1">
      <c r="A155" s="6"/>
      <c r="B155" s="11" t="s">
        <v>175</v>
      </c>
      <c r="C155" s="5" t="s">
        <v>242</v>
      </c>
      <c r="D155" s="29" t="s">
        <v>128</v>
      </c>
      <c r="E155" s="24">
        <v>0</v>
      </c>
      <c r="F155" s="24">
        <v>15</v>
      </c>
      <c r="G155" s="2">
        <f t="shared" si="10"/>
        <v>15</v>
      </c>
      <c r="H155" s="2">
        <v>13.625999999999999</v>
      </c>
      <c r="I155" s="2">
        <f t="shared" si="11"/>
        <v>204.39</v>
      </c>
      <c r="J155" s="2">
        <v>0</v>
      </c>
      <c r="K155" s="2">
        <f t="shared" si="12"/>
        <v>15</v>
      </c>
      <c r="L155" s="2">
        <f t="shared" si="13"/>
        <v>0</v>
      </c>
      <c r="M155" s="2">
        <f t="shared" si="14"/>
        <v>204.39</v>
      </c>
      <c r="N155" s="3" t="s">
        <v>143</v>
      </c>
      <c r="O155" s="3" t="s">
        <v>144</v>
      </c>
    </row>
    <row r="156" spans="1:15" ht="40.049999999999997" customHeight="1">
      <c r="A156" s="6"/>
      <c r="B156" s="11" t="s">
        <v>175</v>
      </c>
      <c r="C156" s="5" t="s">
        <v>243</v>
      </c>
      <c r="D156" s="29" t="s">
        <v>128</v>
      </c>
      <c r="E156" s="24">
        <v>4</v>
      </c>
      <c r="F156" s="24">
        <v>24</v>
      </c>
      <c r="G156" s="2">
        <f t="shared" si="10"/>
        <v>28</v>
      </c>
      <c r="H156" s="2">
        <v>9.0879999999999992</v>
      </c>
      <c r="I156" s="2">
        <f t="shared" si="11"/>
        <v>254.46399999999997</v>
      </c>
      <c r="J156" s="2">
        <v>0</v>
      </c>
      <c r="K156" s="2">
        <f t="shared" si="12"/>
        <v>28</v>
      </c>
      <c r="L156" s="2">
        <f t="shared" si="13"/>
        <v>0</v>
      </c>
      <c r="M156" s="2">
        <f t="shared" si="14"/>
        <v>254.46399999999997</v>
      </c>
      <c r="N156" s="3" t="s">
        <v>143</v>
      </c>
      <c r="O156" s="3" t="s">
        <v>144</v>
      </c>
    </row>
    <row r="157" spans="1:15" ht="40.049999999999997" customHeight="1">
      <c r="A157" s="6"/>
      <c r="B157" s="11" t="s">
        <v>175</v>
      </c>
      <c r="C157" s="5" t="s">
        <v>244</v>
      </c>
      <c r="D157" s="29" t="s">
        <v>75</v>
      </c>
      <c r="E157" s="24">
        <v>4</v>
      </c>
      <c r="F157" s="24">
        <v>2</v>
      </c>
      <c r="G157" s="2">
        <f t="shared" si="10"/>
        <v>6</v>
      </c>
      <c r="H157" s="2">
        <v>5.7140000000000004</v>
      </c>
      <c r="I157" s="2">
        <f t="shared" si="11"/>
        <v>34.284000000000006</v>
      </c>
      <c r="J157" s="2">
        <v>0</v>
      </c>
      <c r="K157" s="2">
        <f t="shared" si="12"/>
        <v>6</v>
      </c>
      <c r="L157" s="2">
        <f t="shared" si="13"/>
        <v>0</v>
      </c>
      <c r="M157" s="2">
        <f t="shared" si="14"/>
        <v>34.284000000000006</v>
      </c>
      <c r="N157" s="3" t="s">
        <v>143</v>
      </c>
      <c r="O157" s="3" t="s">
        <v>144</v>
      </c>
    </row>
    <row r="158" spans="1:15" ht="40.049999999999997" customHeight="1">
      <c r="A158" s="6"/>
      <c r="B158" s="11" t="s">
        <v>175</v>
      </c>
      <c r="C158" s="5" t="s">
        <v>245</v>
      </c>
      <c r="D158" s="29" t="s">
        <v>64</v>
      </c>
      <c r="E158" s="24">
        <v>18</v>
      </c>
      <c r="F158" s="24">
        <v>0</v>
      </c>
      <c r="G158" s="2">
        <f t="shared" si="10"/>
        <v>18</v>
      </c>
      <c r="H158" s="2">
        <v>9.6189999999999998</v>
      </c>
      <c r="I158" s="2">
        <f t="shared" si="11"/>
        <v>173.142</v>
      </c>
      <c r="J158" s="2">
        <v>0</v>
      </c>
      <c r="K158" s="2">
        <f t="shared" si="12"/>
        <v>18</v>
      </c>
      <c r="L158" s="2">
        <f t="shared" si="13"/>
        <v>0</v>
      </c>
      <c r="M158" s="2">
        <f t="shared" si="14"/>
        <v>173.142</v>
      </c>
      <c r="N158" s="3" t="s">
        <v>160</v>
      </c>
      <c r="O158" s="3" t="s">
        <v>144</v>
      </c>
    </row>
    <row r="159" spans="1:15" ht="40.049999999999997" customHeight="1">
      <c r="A159" s="6"/>
      <c r="B159" s="11" t="s">
        <v>175</v>
      </c>
      <c r="C159" s="5" t="s">
        <v>246</v>
      </c>
      <c r="D159" s="29" t="s">
        <v>64</v>
      </c>
      <c r="E159" s="24">
        <v>22</v>
      </c>
      <c r="F159" s="24">
        <v>0</v>
      </c>
      <c r="G159" s="2">
        <f t="shared" si="10"/>
        <v>22</v>
      </c>
      <c r="H159" s="2">
        <v>9.6189999999999998</v>
      </c>
      <c r="I159" s="2">
        <f t="shared" si="11"/>
        <v>211.61799999999999</v>
      </c>
      <c r="J159" s="2">
        <v>0</v>
      </c>
      <c r="K159" s="2">
        <f t="shared" si="12"/>
        <v>22</v>
      </c>
      <c r="L159" s="2">
        <f t="shared" si="13"/>
        <v>0</v>
      </c>
      <c r="M159" s="2">
        <f t="shared" si="14"/>
        <v>211.61799999999999</v>
      </c>
      <c r="N159" s="3" t="s">
        <v>160</v>
      </c>
      <c r="O159" s="3" t="s">
        <v>144</v>
      </c>
    </row>
    <row r="160" spans="1:15" ht="40.049999999999997" customHeight="1">
      <c r="A160" s="6"/>
      <c r="B160" s="11" t="s">
        <v>175</v>
      </c>
      <c r="C160" s="5" t="s">
        <v>247</v>
      </c>
      <c r="D160" s="29" t="s">
        <v>75</v>
      </c>
      <c r="E160" s="24">
        <v>16</v>
      </c>
      <c r="F160" s="24">
        <v>0</v>
      </c>
      <c r="G160" s="2">
        <f t="shared" si="10"/>
        <v>16</v>
      </c>
      <c r="H160" s="2">
        <v>5.7140000000000004</v>
      </c>
      <c r="I160" s="2">
        <f t="shared" si="11"/>
        <v>91.424000000000007</v>
      </c>
      <c r="J160" s="2">
        <v>0</v>
      </c>
      <c r="K160" s="2">
        <f t="shared" si="12"/>
        <v>16</v>
      </c>
      <c r="L160" s="2">
        <f t="shared" si="13"/>
        <v>0</v>
      </c>
      <c r="M160" s="2">
        <f t="shared" si="14"/>
        <v>91.424000000000007</v>
      </c>
      <c r="N160" s="3" t="s">
        <v>160</v>
      </c>
      <c r="O160" s="3" t="s">
        <v>144</v>
      </c>
    </row>
    <row r="161" spans="1:15" ht="40.049999999999997" customHeight="1">
      <c r="A161" s="6"/>
      <c r="B161" s="11" t="s">
        <v>175</v>
      </c>
      <c r="C161" s="5" t="s">
        <v>248</v>
      </c>
      <c r="D161" s="29" t="s">
        <v>75</v>
      </c>
      <c r="E161" s="24">
        <v>0</v>
      </c>
      <c r="F161" s="24">
        <v>8</v>
      </c>
      <c r="G161" s="2">
        <f t="shared" si="10"/>
        <v>8</v>
      </c>
      <c r="H161" s="2">
        <v>6.19</v>
      </c>
      <c r="I161" s="2">
        <f t="shared" si="11"/>
        <v>49.52</v>
      </c>
      <c r="J161" s="2">
        <v>0</v>
      </c>
      <c r="K161" s="2">
        <f t="shared" si="12"/>
        <v>8</v>
      </c>
      <c r="L161" s="2">
        <f t="shared" si="13"/>
        <v>0</v>
      </c>
      <c r="M161" s="2">
        <f t="shared" si="14"/>
        <v>49.52</v>
      </c>
      <c r="N161" s="3" t="s">
        <v>143</v>
      </c>
      <c r="O161" s="3" t="s">
        <v>144</v>
      </c>
    </row>
    <row r="162" spans="1:15" ht="40.049999999999997" customHeight="1">
      <c r="A162" s="6"/>
      <c r="B162" s="11" t="s">
        <v>175</v>
      </c>
      <c r="C162" s="5" t="s">
        <v>249</v>
      </c>
      <c r="D162" s="29" t="s">
        <v>128</v>
      </c>
      <c r="E162" s="24">
        <v>0</v>
      </c>
      <c r="F162" s="24">
        <v>24</v>
      </c>
      <c r="G162" s="2">
        <f t="shared" si="10"/>
        <v>24</v>
      </c>
      <c r="H162" s="2">
        <v>9.3049999999999997</v>
      </c>
      <c r="I162" s="2">
        <f t="shared" si="11"/>
        <v>223.32</v>
      </c>
      <c r="J162" s="2">
        <v>0</v>
      </c>
      <c r="K162" s="2">
        <f t="shared" si="12"/>
        <v>24</v>
      </c>
      <c r="L162" s="2">
        <f t="shared" si="13"/>
        <v>0</v>
      </c>
      <c r="M162" s="2">
        <f t="shared" si="14"/>
        <v>223.32</v>
      </c>
      <c r="N162" s="3" t="s">
        <v>143</v>
      </c>
      <c r="O162" s="3" t="s">
        <v>144</v>
      </c>
    </row>
    <row r="163" spans="1:15" ht="40.049999999999997" customHeight="1">
      <c r="A163" s="6"/>
      <c r="B163" s="11" t="s">
        <v>175</v>
      </c>
      <c r="C163" s="5" t="s">
        <v>250</v>
      </c>
      <c r="D163" s="29" t="s">
        <v>60</v>
      </c>
      <c r="E163" s="24">
        <v>0</v>
      </c>
      <c r="F163" s="24">
        <v>24</v>
      </c>
      <c r="G163" s="2">
        <f t="shared" si="10"/>
        <v>24</v>
      </c>
      <c r="H163" s="2">
        <v>14.444000000000001</v>
      </c>
      <c r="I163" s="2">
        <f t="shared" si="11"/>
        <v>346.65600000000001</v>
      </c>
      <c r="J163" s="2">
        <v>12</v>
      </c>
      <c r="K163" s="2">
        <f t="shared" si="12"/>
        <v>12</v>
      </c>
      <c r="L163" s="2">
        <f t="shared" si="13"/>
        <v>173.328</v>
      </c>
      <c r="M163" s="2">
        <f t="shared" si="14"/>
        <v>173.328</v>
      </c>
      <c r="N163" s="3" t="s">
        <v>143</v>
      </c>
      <c r="O163" s="3" t="s">
        <v>144</v>
      </c>
    </row>
    <row r="164" spans="1:15" ht="40.049999999999997" customHeight="1">
      <c r="A164" s="6"/>
      <c r="B164" s="11" t="s">
        <v>175</v>
      </c>
      <c r="C164" s="5" t="s">
        <v>251</v>
      </c>
      <c r="D164" s="29" t="s">
        <v>128</v>
      </c>
      <c r="E164" s="24">
        <v>0</v>
      </c>
      <c r="F164" s="24">
        <v>3</v>
      </c>
      <c r="G164" s="2">
        <f t="shared" si="10"/>
        <v>3</v>
      </c>
      <c r="H164" s="2">
        <v>9.218</v>
      </c>
      <c r="I164" s="2">
        <f t="shared" si="11"/>
        <v>27.654</v>
      </c>
      <c r="J164" s="2">
        <v>0</v>
      </c>
      <c r="K164" s="2">
        <f t="shared" si="12"/>
        <v>3</v>
      </c>
      <c r="L164" s="2">
        <f t="shared" si="13"/>
        <v>0</v>
      </c>
      <c r="M164" s="2">
        <f t="shared" si="14"/>
        <v>27.654</v>
      </c>
      <c r="N164" s="3" t="s">
        <v>143</v>
      </c>
      <c r="O164" s="3" t="s">
        <v>144</v>
      </c>
    </row>
    <row r="165" spans="1:15" ht="40.049999999999997" customHeight="1">
      <c r="A165" s="6"/>
      <c r="B165" s="11" t="s">
        <v>175</v>
      </c>
      <c r="C165" s="5" t="s">
        <v>252</v>
      </c>
      <c r="D165" s="29" t="s">
        <v>192</v>
      </c>
      <c r="E165" s="24">
        <v>0</v>
      </c>
      <c r="F165" s="24">
        <v>15</v>
      </c>
      <c r="G165" s="2">
        <f t="shared" si="10"/>
        <v>15</v>
      </c>
      <c r="H165" s="2">
        <v>6.7089999999999996</v>
      </c>
      <c r="I165" s="2">
        <f t="shared" si="11"/>
        <v>100.63499999999999</v>
      </c>
      <c r="J165" s="2">
        <v>0</v>
      </c>
      <c r="K165" s="2">
        <f t="shared" si="12"/>
        <v>15</v>
      </c>
      <c r="L165" s="2">
        <f t="shared" si="13"/>
        <v>0</v>
      </c>
      <c r="M165" s="2">
        <f t="shared" si="14"/>
        <v>100.63499999999999</v>
      </c>
      <c r="N165" s="3" t="s">
        <v>143</v>
      </c>
      <c r="O165" s="3" t="s">
        <v>144</v>
      </c>
    </row>
    <row r="166" spans="1:15" ht="40.049999999999997" customHeight="1">
      <c r="A166" s="6"/>
      <c r="B166" s="11" t="s">
        <v>175</v>
      </c>
      <c r="C166" s="5" t="s">
        <v>253</v>
      </c>
      <c r="D166" s="29" t="s">
        <v>128</v>
      </c>
      <c r="E166" s="24">
        <v>29</v>
      </c>
      <c r="F166" s="24">
        <v>7</v>
      </c>
      <c r="G166" s="2">
        <f t="shared" si="10"/>
        <v>36</v>
      </c>
      <c r="H166" s="2">
        <v>7.79</v>
      </c>
      <c r="I166" s="2">
        <f t="shared" si="11"/>
        <v>280.44</v>
      </c>
      <c r="J166" s="2">
        <v>17</v>
      </c>
      <c r="K166" s="2">
        <f t="shared" si="12"/>
        <v>19</v>
      </c>
      <c r="L166" s="2">
        <f t="shared" si="13"/>
        <v>132.43</v>
      </c>
      <c r="M166" s="2">
        <f t="shared" si="14"/>
        <v>148.01</v>
      </c>
      <c r="N166" s="3" t="s">
        <v>160</v>
      </c>
      <c r="O166" s="3" t="s">
        <v>144</v>
      </c>
    </row>
    <row r="167" spans="1:15" ht="40.049999999999997" customHeight="1">
      <c r="A167" s="6"/>
      <c r="B167" s="11" t="s">
        <v>175</v>
      </c>
      <c r="C167" s="5" t="s">
        <v>242</v>
      </c>
      <c r="D167" s="29" t="s">
        <v>64</v>
      </c>
      <c r="E167" s="24">
        <v>0</v>
      </c>
      <c r="F167" s="24">
        <v>15</v>
      </c>
      <c r="G167" s="2">
        <f t="shared" si="10"/>
        <v>15</v>
      </c>
      <c r="H167" s="2">
        <v>13.625999999999999</v>
      </c>
      <c r="I167" s="2">
        <f t="shared" si="11"/>
        <v>204.39</v>
      </c>
      <c r="J167" s="2">
        <v>0</v>
      </c>
      <c r="K167" s="2">
        <f t="shared" si="12"/>
        <v>15</v>
      </c>
      <c r="L167" s="2">
        <f t="shared" si="13"/>
        <v>0</v>
      </c>
      <c r="M167" s="2">
        <f t="shared" si="14"/>
        <v>204.39</v>
      </c>
      <c r="N167" s="3" t="s">
        <v>143</v>
      </c>
      <c r="O167" s="3" t="s">
        <v>144</v>
      </c>
    </row>
    <row r="168" spans="1:15" ht="40.049999999999997" customHeight="1">
      <c r="A168" s="6"/>
      <c r="B168" s="11" t="s">
        <v>175</v>
      </c>
      <c r="C168" s="5" t="s">
        <v>254</v>
      </c>
      <c r="D168" s="29" t="s">
        <v>146</v>
      </c>
      <c r="E168" s="24">
        <v>20</v>
      </c>
      <c r="F168" s="24">
        <v>20</v>
      </c>
      <c r="G168" s="2">
        <f t="shared" si="10"/>
        <v>40</v>
      </c>
      <c r="H168" s="2">
        <v>6.6669999999999998</v>
      </c>
      <c r="I168" s="2">
        <f t="shared" si="11"/>
        <v>266.68</v>
      </c>
      <c r="J168" s="2">
        <v>26</v>
      </c>
      <c r="K168" s="2">
        <f t="shared" si="12"/>
        <v>14</v>
      </c>
      <c r="L168" s="2">
        <f t="shared" si="13"/>
        <v>173.34199999999998</v>
      </c>
      <c r="M168" s="2">
        <f t="shared" si="14"/>
        <v>93.338000000000022</v>
      </c>
      <c r="N168" s="3" t="s">
        <v>143</v>
      </c>
      <c r="O168" s="3" t="s">
        <v>144</v>
      </c>
    </row>
    <row r="169" spans="1:15" ht="40.049999999999997" customHeight="1">
      <c r="A169" s="6"/>
      <c r="B169" s="11" t="s">
        <v>175</v>
      </c>
      <c r="C169" s="5" t="s">
        <v>255</v>
      </c>
      <c r="D169" s="29" t="s">
        <v>60</v>
      </c>
      <c r="E169" s="24">
        <v>2</v>
      </c>
      <c r="F169" s="24">
        <v>19</v>
      </c>
      <c r="G169" s="2">
        <f t="shared" si="10"/>
        <v>21</v>
      </c>
      <c r="H169" s="2">
        <v>19.706</v>
      </c>
      <c r="I169" s="2">
        <f t="shared" si="11"/>
        <v>413.82599999999996</v>
      </c>
      <c r="J169" s="2">
        <v>21</v>
      </c>
      <c r="K169" s="2">
        <f t="shared" si="12"/>
        <v>0</v>
      </c>
      <c r="L169" s="2">
        <f t="shared" si="13"/>
        <v>413.82599999999996</v>
      </c>
      <c r="M169" s="2">
        <f t="shared" si="14"/>
        <v>0</v>
      </c>
      <c r="N169" s="3" t="s">
        <v>143</v>
      </c>
      <c r="O169" s="3" t="s">
        <v>144</v>
      </c>
    </row>
    <row r="170" spans="1:15" ht="40.049999999999997" customHeight="1">
      <c r="A170" s="6"/>
      <c r="B170" s="11" t="s">
        <v>175</v>
      </c>
      <c r="C170" s="5" t="s">
        <v>256</v>
      </c>
      <c r="D170" s="29" t="s">
        <v>128</v>
      </c>
      <c r="E170" s="24">
        <v>10</v>
      </c>
      <c r="F170" s="24">
        <v>24</v>
      </c>
      <c r="G170" s="2">
        <f t="shared" si="10"/>
        <v>34</v>
      </c>
      <c r="H170" s="2">
        <v>9.3049999999999997</v>
      </c>
      <c r="I170" s="2">
        <f t="shared" si="11"/>
        <v>316.37</v>
      </c>
      <c r="J170" s="2">
        <v>12</v>
      </c>
      <c r="K170" s="2">
        <f t="shared" si="12"/>
        <v>22</v>
      </c>
      <c r="L170" s="2">
        <f t="shared" si="13"/>
        <v>111.66</v>
      </c>
      <c r="M170" s="2">
        <f t="shared" si="14"/>
        <v>204.71</v>
      </c>
      <c r="N170" s="3" t="s">
        <v>143</v>
      </c>
      <c r="O170" s="3" t="s">
        <v>144</v>
      </c>
    </row>
    <row r="171" spans="1:15" ht="40.049999999999997" customHeight="1">
      <c r="A171" s="6"/>
      <c r="B171" s="11" t="s">
        <v>175</v>
      </c>
      <c r="C171" s="5" t="s">
        <v>257</v>
      </c>
      <c r="D171" s="29" t="s">
        <v>258</v>
      </c>
      <c r="E171" s="24">
        <v>9</v>
      </c>
      <c r="F171" s="24">
        <v>24</v>
      </c>
      <c r="G171" s="2">
        <f t="shared" si="10"/>
        <v>33</v>
      </c>
      <c r="H171" s="2">
        <v>14.428000000000001</v>
      </c>
      <c r="I171" s="2">
        <f t="shared" si="11"/>
        <v>476.12400000000002</v>
      </c>
      <c r="J171" s="2">
        <v>5</v>
      </c>
      <c r="K171" s="2">
        <f t="shared" si="12"/>
        <v>28</v>
      </c>
      <c r="L171" s="2">
        <f t="shared" si="13"/>
        <v>72.14</v>
      </c>
      <c r="M171" s="2">
        <f t="shared" si="14"/>
        <v>403.98400000000004</v>
      </c>
      <c r="N171" s="3" t="s">
        <v>143</v>
      </c>
      <c r="O171" s="3" t="s">
        <v>144</v>
      </c>
    </row>
    <row r="172" spans="1:15" ht="40.049999999999997" customHeight="1">
      <c r="A172" s="6"/>
      <c r="B172" s="11" t="s">
        <v>175</v>
      </c>
      <c r="C172" s="5" t="s">
        <v>259</v>
      </c>
      <c r="D172" s="29" t="s">
        <v>128</v>
      </c>
      <c r="E172" s="24">
        <v>4</v>
      </c>
      <c r="F172" s="24">
        <v>2</v>
      </c>
      <c r="G172" s="2">
        <f t="shared" si="10"/>
        <v>6</v>
      </c>
      <c r="H172" s="2">
        <v>7.79</v>
      </c>
      <c r="I172" s="2">
        <f t="shared" si="11"/>
        <v>46.74</v>
      </c>
      <c r="J172" s="2">
        <v>0</v>
      </c>
      <c r="K172" s="2">
        <f t="shared" si="12"/>
        <v>6</v>
      </c>
      <c r="L172" s="2">
        <f t="shared" si="13"/>
        <v>0</v>
      </c>
      <c r="M172" s="2">
        <f t="shared" si="14"/>
        <v>46.74</v>
      </c>
      <c r="N172" s="3" t="s">
        <v>160</v>
      </c>
      <c r="O172" s="3" t="s">
        <v>144</v>
      </c>
    </row>
    <row r="173" spans="1:15" ht="40.049999999999997" customHeight="1">
      <c r="A173" s="6"/>
      <c r="B173" s="11" t="s">
        <v>175</v>
      </c>
      <c r="C173" s="5" t="s">
        <v>260</v>
      </c>
      <c r="D173" s="29" t="s">
        <v>261</v>
      </c>
      <c r="E173" s="24">
        <v>4</v>
      </c>
      <c r="F173" s="24">
        <v>22</v>
      </c>
      <c r="G173" s="2">
        <f t="shared" si="10"/>
        <v>26</v>
      </c>
      <c r="H173" s="2">
        <v>8.9640000000000004</v>
      </c>
      <c r="I173" s="2">
        <f t="shared" si="11"/>
        <v>233.06400000000002</v>
      </c>
      <c r="J173" s="2">
        <v>21</v>
      </c>
      <c r="K173" s="2">
        <f t="shared" si="12"/>
        <v>5</v>
      </c>
      <c r="L173" s="2">
        <f t="shared" si="13"/>
        <v>188.244</v>
      </c>
      <c r="M173" s="2">
        <f t="shared" si="14"/>
        <v>44.820000000000022</v>
      </c>
      <c r="N173" s="3" t="s">
        <v>143</v>
      </c>
      <c r="O173" s="3" t="s">
        <v>144</v>
      </c>
    </row>
    <row r="174" spans="1:15" ht="40.049999999999997" customHeight="1">
      <c r="A174" s="6"/>
      <c r="B174" s="11" t="s">
        <v>175</v>
      </c>
      <c r="C174" s="5" t="s">
        <v>262</v>
      </c>
      <c r="D174" s="29" t="s">
        <v>263</v>
      </c>
      <c r="E174" s="24">
        <v>20</v>
      </c>
      <c r="F174" s="24">
        <v>20</v>
      </c>
      <c r="G174" s="2">
        <f t="shared" si="10"/>
        <v>40</v>
      </c>
      <c r="H174" s="2">
        <v>6.6669999999999998</v>
      </c>
      <c r="I174" s="2">
        <f t="shared" si="11"/>
        <v>266.68</v>
      </c>
      <c r="J174" s="2">
        <v>0</v>
      </c>
      <c r="K174" s="2">
        <f t="shared" si="12"/>
        <v>40</v>
      </c>
      <c r="L174" s="2">
        <f t="shared" si="13"/>
        <v>0</v>
      </c>
      <c r="M174" s="2">
        <f t="shared" si="14"/>
        <v>266.68</v>
      </c>
      <c r="N174" s="3" t="s">
        <v>143</v>
      </c>
      <c r="O174" s="3" t="s">
        <v>144</v>
      </c>
    </row>
    <row r="175" spans="1:15" ht="40.049999999999997" customHeight="1">
      <c r="A175" s="6"/>
      <c r="B175" s="11" t="s">
        <v>175</v>
      </c>
      <c r="C175" s="5" t="s">
        <v>264</v>
      </c>
      <c r="D175" s="29" t="s">
        <v>64</v>
      </c>
      <c r="E175" s="24">
        <v>5</v>
      </c>
      <c r="F175" s="24">
        <v>24</v>
      </c>
      <c r="G175" s="2">
        <f t="shared" si="10"/>
        <v>29</v>
      </c>
      <c r="H175" s="2">
        <v>11.382999999999999</v>
      </c>
      <c r="I175" s="2">
        <f t="shared" si="11"/>
        <v>330.10699999999997</v>
      </c>
      <c r="J175" s="2">
        <v>15</v>
      </c>
      <c r="K175" s="2">
        <f t="shared" si="12"/>
        <v>14</v>
      </c>
      <c r="L175" s="2">
        <f t="shared" si="13"/>
        <v>170.74499999999998</v>
      </c>
      <c r="M175" s="2">
        <f t="shared" si="14"/>
        <v>159.36199999999999</v>
      </c>
      <c r="N175" s="3" t="s">
        <v>143</v>
      </c>
      <c r="O175" s="3" t="s">
        <v>144</v>
      </c>
    </row>
    <row r="176" spans="1:15" ht="40.049999999999997" customHeight="1">
      <c r="A176" s="6"/>
      <c r="B176" s="11" t="s">
        <v>175</v>
      </c>
      <c r="C176" s="5" t="s">
        <v>265</v>
      </c>
      <c r="D176" s="29" t="s">
        <v>100</v>
      </c>
      <c r="E176" s="24">
        <v>20</v>
      </c>
      <c r="F176" s="24">
        <v>20</v>
      </c>
      <c r="G176" s="2">
        <f t="shared" si="10"/>
        <v>40</v>
      </c>
      <c r="H176" s="2">
        <v>6.234</v>
      </c>
      <c r="I176" s="2">
        <f t="shared" si="11"/>
        <v>249.36</v>
      </c>
      <c r="J176" s="2">
        <v>0</v>
      </c>
      <c r="K176" s="2">
        <f t="shared" si="12"/>
        <v>40</v>
      </c>
      <c r="L176" s="2">
        <f t="shared" si="13"/>
        <v>0</v>
      </c>
      <c r="M176" s="2">
        <f t="shared" si="14"/>
        <v>249.36</v>
      </c>
      <c r="N176" s="3" t="s">
        <v>143</v>
      </c>
      <c r="O176" s="3" t="s">
        <v>144</v>
      </c>
    </row>
    <row r="177" spans="1:15" ht="40.049999999999997" customHeight="1">
      <c r="A177" s="6"/>
      <c r="B177" s="11" t="s">
        <v>175</v>
      </c>
      <c r="C177" s="5" t="s">
        <v>266</v>
      </c>
      <c r="D177" s="29" t="s">
        <v>75</v>
      </c>
      <c r="E177" s="24">
        <v>0</v>
      </c>
      <c r="F177" s="24">
        <v>20</v>
      </c>
      <c r="G177" s="2">
        <f t="shared" si="10"/>
        <v>20</v>
      </c>
      <c r="H177" s="2">
        <v>6.71</v>
      </c>
      <c r="I177" s="2">
        <f t="shared" si="11"/>
        <v>134.19999999999999</v>
      </c>
      <c r="J177" s="2">
        <v>17</v>
      </c>
      <c r="K177" s="2">
        <f t="shared" si="12"/>
        <v>3</v>
      </c>
      <c r="L177" s="2">
        <f t="shared" si="13"/>
        <v>114.07</v>
      </c>
      <c r="M177" s="2">
        <f t="shared" si="14"/>
        <v>20.129999999999995</v>
      </c>
      <c r="N177" s="3" t="s">
        <v>143</v>
      </c>
      <c r="O177" s="3" t="s">
        <v>144</v>
      </c>
    </row>
    <row r="178" spans="1:15" ht="40.049999999999997" customHeight="1">
      <c r="A178" s="6"/>
      <c r="B178" s="11" t="s">
        <v>175</v>
      </c>
      <c r="C178" s="5" t="s">
        <v>267</v>
      </c>
      <c r="D178" s="29" t="s">
        <v>181</v>
      </c>
      <c r="E178" s="24">
        <v>13</v>
      </c>
      <c r="F178" s="24">
        <v>24</v>
      </c>
      <c r="G178" s="2">
        <f t="shared" si="10"/>
        <v>37</v>
      </c>
      <c r="H178" s="2">
        <v>24.571000000000002</v>
      </c>
      <c r="I178" s="2">
        <f t="shared" si="11"/>
        <v>909.12700000000007</v>
      </c>
      <c r="J178" s="2">
        <v>5</v>
      </c>
      <c r="K178" s="2">
        <f t="shared" si="12"/>
        <v>32</v>
      </c>
      <c r="L178" s="2">
        <f t="shared" si="13"/>
        <v>122.855</v>
      </c>
      <c r="M178" s="2">
        <f t="shared" si="14"/>
        <v>786.27200000000005</v>
      </c>
      <c r="N178" s="3" t="s">
        <v>149</v>
      </c>
      <c r="O178" s="3" t="s">
        <v>144</v>
      </c>
    </row>
    <row r="179" spans="1:15" ht="40.049999999999997" customHeight="1">
      <c r="A179" s="6"/>
      <c r="B179" s="11" t="s">
        <v>175</v>
      </c>
      <c r="C179" s="5" t="s">
        <v>268</v>
      </c>
      <c r="D179" s="29" t="s">
        <v>269</v>
      </c>
      <c r="E179" s="24">
        <v>0</v>
      </c>
      <c r="F179" s="24">
        <v>24</v>
      </c>
      <c r="G179" s="2">
        <f t="shared" si="10"/>
        <v>24</v>
      </c>
      <c r="H179" s="2">
        <v>18.914999999999999</v>
      </c>
      <c r="I179" s="2">
        <f t="shared" si="11"/>
        <v>453.96</v>
      </c>
      <c r="J179" s="2">
        <v>24</v>
      </c>
      <c r="K179" s="2">
        <f t="shared" si="12"/>
        <v>0</v>
      </c>
      <c r="L179" s="2">
        <f t="shared" si="13"/>
        <v>453.96</v>
      </c>
      <c r="M179" s="2">
        <f t="shared" si="14"/>
        <v>0</v>
      </c>
      <c r="N179" s="3" t="s">
        <v>149</v>
      </c>
      <c r="O179" s="3" t="s">
        <v>144</v>
      </c>
    </row>
    <row r="180" spans="1:15" ht="40.049999999999997" customHeight="1">
      <c r="A180" s="6"/>
      <c r="B180" s="11" t="s">
        <v>175</v>
      </c>
      <c r="C180" s="5" t="s">
        <v>270</v>
      </c>
      <c r="D180" s="29" t="s">
        <v>60</v>
      </c>
      <c r="E180" s="24">
        <v>0</v>
      </c>
      <c r="F180" s="24">
        <v>17</v>
      </c>
      <c r="G180" s="2">
        <f t="shared" si="10"/>
        <v>17</v>
      </c>
      <c r="H180" s="2">
        <v>17.539000000000001</v>
      </c>
      <c r="I180" s="2">
        <f t="shared" si="11"/>
        <v>298.16300000000001</v>
      </c>
      <c r="J180" s="2">
        <v>17</v>
      </c>
      <c r="K180" s="2">
        <f t="shared" si="12"/>
        <v>0</v>
      </c>
      <c r="L180" s="2">
        <f t="shared" si="13"/>
        <v>298.16300000000001</v>
      </c>
      <c r="M180" s="2">
        <f t="shared" si="14"/>
        <v>0</v>
      </c>
      <c r="N180" s="3" t="s">
        <v>149</v>
      </c>
      <c r="O180" s="3" t="s">
        <v>144</v>
      </c>
    </row>
    <row r="181" spans="1:15" ht="40.049999999999997" customHeight="1">
      <c r="A181" s="6"/>
      <c r="B181" s="11" t="s">
        <v>175</v>
      </c>
      <c r="C181" s="5" t="s">
        <v>271</v>
      </c>
      <c r="D181" s="29" t="s">
        <v>58</v>
      </c>
      <c r="E181" s="24">
        <v>0</v>
      </c>
      <c r="F181" s="24">
        <v>24</v>
      </c>
      <c r="G181" s="2">
        <f t="shared" si="10"/>
        <v>24</v>
      </c>
      <c r="H181" s="2">
        <v>25.277000000000001</v>
      </c>
      <c r="I181" s="2">
        <f t="shared" si="11"/>
        <v>606.64800000000002</v>
      </c>
      <c r="J181" s="2">
        <v>24</v>
      </c>
      <c r="K181" s="2">
        <f t="shared" si="12"/>
        <v>0</v>
      </c>
      <c r="L181" s="2">
        <f t="shared" si="13"/>
        <v>606.64800000000002</v>
      </c>
      <c r="M181" s="2">
        <f t="shared" si="14"/>
        <v>0</v>
      </c>
      <c r="N181" s="3" t="s">
        <v>149</v>
      </c>
      <c r="O181" s="3" t="s">
        <v>144</v>
      </c>
    </row>
    <row r="182" spans="1:15" ht="40.049999999999997" customHeight="1">
      <c r="A182" s="6"/>
      <c r="B182" s="11" t="s">
        <v>175</v>
      </c>
      <c r="C182" s="5" t="s">
        <v>272</v>
      </c>
      <c r="D182" s="29" t="s">
        <v>64</v>
      </c>
      <c r="E182" s="24">
        <v>24</v>
      </c>
      <c r="F182" s="24">
        <v>24</v>
      </c>
      <c r="G182" s="2">
        <f t="shared" si="10"/>
        <v>48</v>
      </c>
      <c r="H182" s="2">
        <v>11.382</v>
      </c>
      <c r="I182" s="2">
        <f t="shared" si="11"/>
        <v>546.33600000000001</v>
      </c>
      <c r="J182" s="2">
        <v>24</v>
      </c>
      <c r="K182" s="2">
        <f t="shared" si="12"/>
        <v>24</v>
      </c>
      <c r="L182" s="2">
        <f t="shared" si="13"/>
        <v>273.16800000000001</v>
      </c>
      <c r="M182" s="2">
        <f t="shared" si="14"/>
        <v>273.16800000000001</v>
      </c>
      <c r="N182" s="3" t="s">
        <v>149</v>
      </c>
      <c r="O182" s="3" t="s">
        <v>144</v>
      </c>
    </row>
    <row r="183" spans="1:15" ht="40.049999999999997" customHeight="1">
      <c r="A183" s="6"/>
      <c r="B183" s="11" t="s">
        <v>175</v>
      </c>
      <c r="C183" s="5" t="s">
        <v>273</v>
      </c>
      <c r="D183" s="29" t="s">
        <v>64</v>
      </c>
      <c r="E183" s="24">
        <v>0</v>
      </c>
      <c r="F183" s="24">
        <v>24</v>
      </c>
      <c r="G183" s="2">
        <f t="shared" si="10"/>
        <v>24</v>
      </c>
      <c r="H183" s="2">
        <v>11.97</v>
      </c>
      <c r="I183" s="2">
        <f t="shared" si="11"/>
        <v>287.28000000000003</v>
      </c>
      <c r="J183" s="2">
        <v>0</v>
      </c>
      <c r="K183" s="2">
        <f t="shared" si="12"/>
        <v>24</v>
      </c>
      <c r="L183" s="2">
        <f t="shared" si="13"/>
        <v>0</v>
      </c>
      <c r="M183" s="2">
        <f t="shared" si="14"/>
        <v>287.28000000000003</v>
      </c>
      <c r="N183" s="3" t="s">
        <v>149</v>
      </c>
      <c r="O183" s="3" t="s">
        <v>144</v>
      </c>
    </row>
    <row r="184" spans="1:15" ht="40.049999999999997" customHeight="1">
      <c r="A184" s="6"/>
      <c r="B184" s="11" t="s">
        <v>175</v>
      </c>
      <c r="C184" s="5" t="s">
        <v>274</v>
      </c>
      <c r="D184" s="29" t="s">
        <v>64</v>
      </c>
      <c r="E184" s="24">
        <v>4</v>
      </c>
      <c r="F184" s="24">
        <v>12</v>
      </c>
      <c r="G184" s="2">
        <f t="shared" si="10"/>
        <v>16</v>
      </c>
      <c r="H184" s="2">
        <v>10.901</v>
      </c>
      <c r="I184" s="2">
        <f t="shared" si="11"/>
        <v>174.416</v>
      </c>
      <c r="J184" s="2">
        <v>16</v>
      </c>
      <c r="K184" s="2">
        <f t="shared" si="12"/>
        <v>0</v>
      </c>
      <c r="L184" s="2">
        <f t="shared" si="13"/>
        <v>174.416</v>
      </c>
      <c r="M184" s="2">
        <f t="shared" si="14"/>
        <v>0</v>
      </c>
      <c r="N184" s="3" t="s">
        <v>149</v>
      </c>
      <c r="O184" s="3" t="s">
        <v>144</v>
      </c>
    </row>
    <row r="185" spans="1:15" ht="40.049999999999997" customHeight="1">
      <c r="A185" s="6"/>
      <c r="B185" s="11" t="s">
        <v>175</v>
      </c>
      <c r="C185" s="5" t="s">
        <v>275</v>
      </c>
      <c r="D185" s="29" t="s">
        <v>64</v>
      </c>
      <c r="E185" s="24">
        <v>16</v>
      </c>
      <c r="F185" s="24">
        <v>24</v>
      </c>
      <c r="G185" s="2">
        <f t="shared" si="10"/>
        <v>40</v>
      </c>
      <c r="H185" s="2">
        <v>11.222</v>
      </c>
      <c r="I185" s="2">
        <f t="shared" si="11"/>
        <v>448.88</v>
      </c>
      <c r="J185" s="2">
        <v>32</v>
      </c>
      <c r="K185" s="2">
        <f t="shared" si="12"/>
        <v>8</v>
      </c>
      <c r="L185" s="2">
        <f t="shared" si="13"/>
        <v>359.10399999999998</v>
      </c>
      <c r="M185" s="2">
        <f t="shared" si="14"/>
        <v>89.77600000000001</v>
      </c>
      <c r="N185" s="3" t="s">
        <v>149</v>
      </c>
      <c r="O185" s="3" t="s">
        <v>144</v>
      </c>
    </row>
    <row r="186" spans="1:15" ht="40.049999999999997" customHeight="1">
      <c r="A186" s="6"/>
      <c r="B186" s="11" t="s">
        <v>175</v>
      </c>
      <c r="C186" s="5" t="s">
        <v>276</v>
      </c>
      <c r="D186" s="29" t="s">
        <v>64</v>
      </c>
      <c r="E186" s="24">
        <v>0</v>
      </c>
      <c r="F186" s="24">
        <v>4</v>
      </c>
      <c r="G186" s="2">
        <f t="shared" si="10"/>
        <v>4</v>
      </c>
      <c r="H186" s="2">
        <v>10.42</v>
      </c>
      <c r="I186" s="2">
        <f t="shared" si="11"/>
        <v>41.68</v>
      </c>
      <c r="J186" s="2">
        <v>0</v>
      </c>
      <c r="K186" s="2">
        <f t="shared" si="12"/>
        <v>4</v>
      </c>
      <c r="L186" s="2">
        <f t="shared" si="13"/>
        <v>0</v>
      </c>
      <c r="M186" s="2">
        <f t="shared" si="14"/>
        <v>41.68</v>
      </c>
      <c r="N186" s="3" t="s">
        <v>160</v>
      </c>
      <c r="O186" s="3" t="s">
        <v>144</v>
      </c>
    </row>
    <row r="187" spans="1:15" ht="40.049999999999997" customHeight="1">
      <c r="A187" s="6"/>
      <c r="B187" s="11" t="s">
        <v>175</v>
      </c>
      <c r="C187" s="5" t="s">
        <v>277</v>
      </c>
      <c r="D187" s="29" t="s">
        <v>64</v>
      </c>
      <c r="E187" s="24">
        <v>10</v>
      </c>
      <c r="F187" s="24">
        <v>24</v>
      </c>
      <c r="G187" s="2">
        <f t="shared" si="10"/>
        <v>34</v>
      </c>
      <c r="H187" s="2">
        <v>11.489000000000001</v>
      </c>
      <c r="I187" s="2">
        <f t="shared" si="11"/>
        <v>390.62600000000003</v>
      </c>
      <c r="J187" s="2">
        <v>14</v>
      </c>
      <c r="K187" s="2">
        <f t="shared" si="12"/>
        <v>20</v>
      </c>
      <c r="L187" s="2">
        <f t="shared" si="13"/>
        <v>160.846</v>
      </c>
      <c r="M187" s="2">
        <f t="shared" si="14"/>
        <v>229.78000000000003</v>
      </c>
      <c r="N187" s="3" t="s">
        <v>149</v>
      </c>
      <c r="O187" s="3" t="s">
        <v>144</v>
      </c>
    </row>
    <row r="188" spans="1:15" ht="40.049999999999997" customHeight="1">
      <c r="A188" s="6"/>
      <c r="B188" s="11" t="s">
        <v>175</v>
      </c>
      <c r="C188" s="5" t="s">
        <v>278</v>
      </c>
      <c r="D188" s="29" t="s">
        <v>64</v>
      </c>
      <c r="E188" s="24">
        <v>24</v>
      </c>
      <c r="F188" s="24">
        <v>24</v>
      </c>
      <c r="G188" s="2">
        <f t="shared" si="10"/>
        <v>48</v>
      </c>
      <c r="H188" s="2">
        <v>11.222</v>
      </c>
      <c r="I188" s="2">
        <f t="shared" si="11"/>
        <v>538.65599999999995</v>
      </c>
      <c r="J188" s="2">
        <v>8</v>
      </c>
      <c r="K188" s="2">
        <f t="shared" si="12"/>
        <v>40</v>
      </c>
      <c r="L188" s="2">
        <f t="shared" si="13"/>
        <v>89.775999999999996</v>
      </c>
      <c r="M188" s="2">
        <f t="shared" si="14"/>
        <v>448.87999999999994</v>
      </c>
      <c r="N188" s="3" t="s">
        <v>149</v>
      </c>
      <c r="O188" s="3" t="s">
        <v>144</v>
      </c>
    </row>
    <row r="189" spans="1:15" ht="40.049999999999997" customHeight="1">
      <c r="A189" s="6"/>
      <c r="B189" s="11" t="s">
        <v>175</v>
      </c>
      <c r="C189" s="5" t="s">
        <v>279</v>
      </c>
      <c r="D189" s="29" t="s">
        <v>64</v>
      </c>
      <c r="E189" s="24">
        <v>16</v>
      </c>
      <c r="F189" s="24">
        <v>24</v>
      </c>
      <c r="G189" s="2">
        <f t="shared" si="10"/>
        <v>40</v>
      </c>
      <c r="H189" s="2">
        <v>11.222</v>
      </c>
      <c r="I189" s="2">
        <f t="shared" si="11"/>
        <v>448.88</v>
      </c>
      <c r="J189" s="2">
        <v>32</v>
      </c>
      <c r="K189" s="2">
        <f t="shared" si="12"/>
        <v>8</v>
      </c>
      <c r="L189" s="2">
        <f t="shared" si="13"/>
        <v>359.10399999999998</v>
      </c>
      <c r="M189" s="2">
        <f t="shared" si="14"/>
        <v>89.77600000000001</v>
      </c>
      <c r="N189" s="3" t="s">
        <v>149</v>
      </c>
      <c r="O189" s="3" t="s">
        <v>144</v>
      </c>
    </row>
    <row r="190" spans="1:15" ht="40.049999999999997" customHeight="1">
      <c r="A190" s="6"/>
      <c r="B190" s="11" t="s">
        <v>175</v>
      </c>
      <c r="C190" s="5" t="s">
        <v>280</v>
      </c>
      <c r="D190" s="29" t="s">
        <v>64</v>
      </c>
      <c r="E190" s="24">
        <v>0</v>
      </c>
      <c r="F190" s="24">
        <v>21</v>
      </c>
      <c r="G190" s="2">
        <f t="shared" si="10"/>
        <v>21</v>
      </c>
      <c r="H190" s="2">
        <v>9.6080000000000005</v>
      </c>
      <c r="I190" s="2">
        <f t="shared" si="11"/>
        <v>201.768</v>
      </c>
      <c r="J190" s="2">
        <v>10</v>
      </c>
      <c r="K190" s="2">
        <f t="shared" si="12"/>
        <v>11</v>
      </c>
      <c r="L190" s="2">
        <f t="shared" si="13"/>
        <v>96.080000000000013</v>
      </c>
      <c r="M190" s="2">
        <f t="shared" si="14"/>
        <v>105.68799999999999</v>
      </c>
      <c r="N190" s="3" t="s">
        <v>149</v>
      </c>
      <c r="O190" s="3" t="s">
        <v>144</v>
      </c>
    </row>
    <row r="191" spans="1:15" ht="40.049999999999997" customHeight="1">
      <c r="A191" s="6"/>
      <c r="B191" s="11" t="s">
        <v>175</v>
      </c>
      <c r="C191" s="5" t="s">
        <v>281</v>
      </c>
      <c r="D191" s="29" t="s">
        <v>128</v>
      </c>
      <c r="E191" s="24">
        <v>7</v>
      </c>
      <c r="F191" s="24">
        <v>24</v>
      </c>
      <c r="G191" s="2">
        <f t="shared" si="10"/>
        <v>31</v>
      </c>
      <c r="H191" s="2">
        <v>9.5370000000000008</v>
      </c>
      <c r="I191" s="2">
        <f t="shared" si="11"/>
        <v>295.64700000000005</v>
      </c>
      <c r="J191" s="2">
        <v>24</v>
      </c>
      <c r="K191" s="2">
        <f t="shared" si="12"/>
        <v>7</v>
      </c>
      <c r="L191" s="2">
        <f t="shared" si="13"/>
        <v>228.88800000000003</v>
      </c>
      <c r="M191" s="2">
        <f t="shared" si="14"/>
        <v>66.759000000000015</v>
      </c>
      <c r="N191" s="3" t="s">
        <v>149</v>
      </c>
      <c r="O191" s="3" t="s">
        <v>144</v>
      </c>
    </row>
    <row r="192" spans="1:15" ht="40.049999999999997" customHeight="1">
      <c r="A192" s="6"/>
      <c r="B192" s="11" t="s">
        <v>175</v>
      </c>
      <c r="C192" s="5" t="s">
        <v>282</v>
      </c>
      <c r="D192" s="29" t="s">
        <v>128</v>
      </c>
      <c r="E192" s="24">
        <v>0</v>
      </c>
      <c r="F192" s="24">
        <v>24</v>
      </c>
      <c r="G192" s="2">
        <f t="shared" si="10"/>
        <v>24</v>
      </c>
      <c r="H192" s="2">
        <v>9.218</v>
      </c>
      <c r="I192" s="2">
        <f t="shared" si="11"/>
        <v>221.232</v>
      </c>
      <c r="J192" s="2">
        <v>0</v>
      </c>
      <c r="K192" s="2">
        <f t="shared" si="12"/>
        <v>24</v>
      </c>
      <c r="L192" s="2">
        <f t="shared" si="13"/>
        <v>0</v>
      </c>
      <c r="M192" s="2">
        <f t="shared" si="14"/>
        <v>221.232</v>
      </c>
      <c r="N192" s="3" t="s">
        <v>149</v>
      </c>
      <c r="O192" s="3" t="s">
        <v>144</v>
      </c>
    </row>
    <row r="193" spans="1:15" ht="40.049999999999997" customHeight="1">
      <c r="A193" s="6"/>
      <c r="B193" s="11" t="s">
        <v>175</v>
      </c>
      <c r="C193" s="5" t="s">
        <v>283</v>
      </c>
      <c r="D193" s="29" t="s">
        <v>128</v>
      </c>
      <c r="E193" s="24">
        <v>7</v>
      </c>
      <c r="F193" s="24">
        <v>18</v>
      </c>
      <c r="G193" s="2">
        <f t="shared" si="10"/>
        <v>25</v>
      </c>
      <c r="H193" s="2">
        <v>7.79</v>
      </c>
      <c r="I193" s="2">
        <f t="shared" si="11"/>
        <v>194.75</v>
      </c>
      <c r="J193" s="2">
        <v>0</v>
      </c>
      <c r="K193" s="2">
        <f t="shared" si="12"/>
        <v>25</v>
      </c>
      <c r="L193" s="2">
        <f t="shared" si="13"/>
        <v>0</v>
      </c>
      <c r="M193" s="2">
        <f t="shared" si="14"/>
        <v>194.75</v>
      </c>
      <c r="N193" s="3" t="s">
        <v>160</v>
      </c>
      <c r="O193" s="3" t="s">
        <v>144</v>
      </c>
    </row>
    <row r="194" spans="1:15" ht="40.049999999999997" customHeight="1">
      <c r="A194" s="6"/>
      <c r="B194" s="11" t="s">
        <v>175</v>
      </c>
      <c r="C194" s="5" t="s">
        <v>284</v>
      </c>
      <c r="D194" s="29" t="s">
        <v>128</v>
      </c>
      <c r="E194" s="24">
        <v>24</v>
      </c>
      <c r="F194" s="24">
        <v>0</v>
      </c>
      <c r="G194" s="2">
        <f t="shared" si="10"/>
        <v>24</v>
      </c>
      <c r="H194" s="2">
        <v>7.79</v>
      </c>
      <c r="I194" s="2">
        <f t="shared" si="11"/>
        <v>186.96</v>
      </c>
      <c r="J194" s="2">
        <v>0</v>
      </c>
      <c r="K194" s="2">
        <f t="shared" si="12"/>
        <v>24</v>
      </c>
      <c r="L194" s="2">
        <f t="shared" si="13"/>
        <v>0</v>
      </c>
      <c r="M194" s="2">
        <f t="shared" si="14"/>
        <v>186.96</v>
      </c>
      <c r="N194" s="3" t="s">
        <v>160</v>
      </c>
      <c r="O194" s="3" t="s">
        <v>144</v>
      </c>
    </row>
    <row r="195" spans="1:15" ht="40.049999999999997" customHeight="1">
      <c r="A195" s="6"/>
      <c r="B195" s="11" t="s">
        <v>175</v>
      </c>
      <c r="C195" s="5" t="s">
        <v>285</v>
      </c>
      <c r="D195" s="29" t="s">
        <v>128</v>
      </c>
      <c r="E195" s="24">
        <v>0</v>
      </c>
      <c r="F195" s="24">
        <v>24</v>
      </c>
      <c r="G195" s="2">
        <f t="shared" si="10"/>
        <v>24</v>
      </c>
      <c r="H195" s="2">
        <v>8.8290000000000006</v>
      </c>
      <c r="I195" s="2">
        <f t="shared" si="11"/>
        <v>211.89600000000002</v>
      </c>
      <c r="J195" s="2">
        <v>0</v>
      </c>
      <c r="K195" s="2">
        <f t="shared" si="12"/>
        <v>24</v>
      </c>
      <c r="L195" s="2">
        <f t="shared" si="13"/>
        <v>0</v>
      </c>
      <c r="M195" s="2">
        <f t="shared" si="14"/>
        <v>211.89600000000002</v>
      </c>
      <c r="N195" s="3"/>
      <c r="O195" s="3" t="s">
        <v>144</v>
      </c>
    </row>
    <row r="196" spans="1:15" ht="40.049999999999997" customHeight="1">
      <c r="A196" s="6"/>
      <c r="B196" s="11" t="s">
        <v>175</v>
      </c>
      <c r="C196" s="5" t="s">
        <v>286</v>
      </c>
      <c r="D196" s="29" t="s">
        <v>128</v>
      </c>
      <c r="E196" s="24">
        <v>0</v>
      </c>
      <c r="F196" s="24">
        <v>24</v>
      </c>
      <c r="G196" s="2">
        <f t="shared" si="10"/>
        <v>24</v>
      </c>
      <c r="H196" s="2">
        <v>9.0879999999999992</v>
      </c>
      <c r="I196" s="2">
        <f t="shared" si="11"/>
        <v>218.11199999999997</v>
      </c>
      <c r="J196" s="2">
        <v>14</v>
      </c>
      <c r="K196" s="2">
        <f t="shared" si="12"/>
        <v>10</v>
      </c>
      <c r="L196" s="2">
        <f t="shared" si="13"/>
        <v>127.23199999999999</v>
      </c>
      <c r="M196" s="2">
        <f t="shared" si="14"/>
        <v>90.879999999999981</v>
      </c>
      <c r="N196" s="3" t="s">
        <v>149</v>
      </c>
      <c r="O196" s="3" t="s">
        <v>144</v>
      </c>
    </row>
    <row r="197" spans="1:15" ht="40.049999999999997" customHeight="1">
      <c r="A197" s="6"/>
      <c r="B197" s="11" t="s">
        <v>175</v>
      </c>
      <c r="C197" s="5" t="s">
        <v>287</v>
      </c>
      <c r="D197" s="29" t="s">
        <v>128</v>
      </c>
      <c r="E197" s="24">
        <v>0</v>
      </c>
      <c r="F197" s="24">
        <v>24</v>
      </c>
      <c r="G197" s="2">
        <f t="shared" si="10"/>
        <v>24</v>
      </c>
      <c r="H197" s="2">
        <v>9.1470000000000002</v>
      </c>
      <c r="I197" s="2">
        <f t="shared" si="11"/>
        <v>219.52800000000002</v>
      </c>
      <c r="J197" s="2">
        <v>0</v>
      </c>
      <c r="K197" s="2">
        <f t="shared" si="12"/>
        <v>24</v>
      </c>
      <c r="L197" s="2">
        <f t="shared" si="13"/>
        <v>0</v>
      </c>
      <c r="M197" s="2">
        <f t="shared" si="14"/>
        <v>219.52800000000002</v>
      </c>
      <c r="N197" s="3" t="s">
        <v>149</v>
      </c>
      <c r="O197" s="3" t="s">
        <v>144</v>
      </c>
    </row>
    <row r="198" spans="1:15" ht="40.049999999999997" customHeight="1">
      <c r="A198" s="6"/>
      <c r="B198" s="11" t="s">
        <v>175</v>
      </c>
      <c r="C198" s="5" t="s">
        <v>288</v>
      </c>
      <c r="D198" s="29" t="s">
        <v>128</v>
      </c>
      <c r="E198" s="24">
        <v>0</v>
      </c>
      <c r="F198" s="24">
        <v>24</v>
      </c>
      <c r="G198" s="2">
        <f t="shared" si="10"/>
        <v>24</v>
      </c>
      <c r="H198" s="2">
        <v>8.4390000000000001</v>
      </c>
      <c r="I198" s="2">
        <f t="shared" si="11"/>
        <v>202.536</v>
      </c>
      <c r="J198" s="2">
        <v>24</v>
      </c>
      <c r="K198" s="2">
        <f t="shared" si="12"/>
        <v>0</v>
      </c>
      <c r="L198" s="2">
        <f t="shared" si="13"/>
        <v>202.536</v>
      </c>
      <c r="M198" s="2">
        <f t="shared" si="14"/>
        <v>0</v>
      </c>
      <c r="N198" s="3" t="s">
        <v>149</v>
      </c>
      <c r="O198" s="3" t="s">
        <v>144</v>
      </c>
    </row>
    <row r="199" spans="1:15" ht="40.049999999999997" customHeight="1">
      <c r="A199" s="6"/>
      <c r="B199" s="11" t="s">
        <v>175</v>
      </c>
      <c r="C199" s="5" t="s">
        <v>289</v>
      </c>
      <c r="D199" s="29" t="s">
        <v>58</v>
      </c>
      <c r="E199" s="24">
        <v>16</v>
      </c>
      <c r="F199" s="24">
        <v>24</v>
      </c>
      <c r="G199" s="2">
        <f t="shared" ref="G199:G262" si="15">E199+F199</f>
        <v>40</v>
      </c>
      <c r="H199" s="2">
        <v>25.373999999999999</v>
      </c>
      <c r="I199" s="2">
        <f t="shared" ref="I199:I262" si="16">G199*H199</f>
        <v>1014.9599999999999</v>
      </c>
      <c r="J199" s="2">
        <v>30</v>
      </c>
      <c r="K199" s="2">
        <f t="shared" ref="K199:K262" si="17">G199-J199</f>
        <v>10</v>
      </c>
      <c r="L199" s="2">
        <f t="shared" ref="L199:L262" si="18">H199*J199</f>
        <v>761.21999999999991</v>
      </c>
      <c r="M199" s="2">
        <f t="shared" ref="M199:M262" si="19">I199-L199</f>
        <v>253.74</v>
      </c>
      <c r="N199" s="3" t="s">
        <v>149</v>
      </c>
      <c r="O199" s="3" t="s">
        <v>144</v>
      </c>
    </row>
    <row r="200" spans="1:15" ht="40.049999999999997" customHeight="1">
      <c r="A200" s="6"/>
      <c r="B200" s="11" t="s">
        <v>175</v>
      </c>
      <c r="C200" s="5" t="s">
        <v>290</v>
      </c>
      <c r="D200" s="29" t="s">
        <v>128</v>
      </c>
      <c r="E200" s="24">
        <v>0</v>
      </c>
      <c r="F200" s="24">
        <v>24</v>
      </c>
      <c r="G200" s="2">
        <f t="shared" si="15"/>
        <v>24</v>
      </c>
      <c r="H200" s="2">
        <v>9.218</v>
      </c>
      <c r="I200" s="2">
        <f t="shared" si="16"/>
        <v>221.232</v>
      </c>
      <c r="J200" s="2">
        <v>0</v>
      </c>
      <c r="K200" s="2">
        <f t="shared" si="17"/>
        <v>24</v>
      </c>
      <c r="L200" s="2">
        <f t="shared" si="18"/>
        <v>0</v>
      </c>
      <c r="M200" s="2">
        <f t="shared" si="19"/>
        <v>221.232</v>
      </c>
      <c r="N200" s="3" t="s">
        <v>149</v>
      </c>
      <c r="O200" s="3" t="s">
        <v>144</v>
      </c>
    </row>
    <row r="201" spans="1:15" ht="40.049999999999997" customHeight="1">
      <c r="A201" s="6"/>
      <c r="B201" s="11" t="s">
        <v>175</v>
      </c>
      <c r="C201" s="5" t="s">
        <v>291</v>
      </c>
      <c r="D201" s="29" t="s">
        <v>64</v>
      </c>
      <c r="E201" s="24">
        <v>14</v>
      </c>
      <c r="F201" s="24">
        <v>24</v>
      </c>
      <c r="G201" s="2">
        <f t="shared" si="15"/>
        <v>38</v>
      </c>
      <c r="H201" s="2">
        <v>10.42</v>
      </c>
      <c r="I201" s="2">
        <f t="shared" si="16"/>
        <v>395.96</v>
      </c>
      <c r="J201" s="2">
        <v>0</v>
      </c>
      <c r="K201" s="2">
        <f t="shared" si="17"/>
        <v>38</v>
      </c>
      <c r="L201" s="2">
        <f t="shared" si="18"/>
        <v>0</v>
      </c>
      <c r="M201" s="2">
        <f t="shared" si="19"/>
        <v>395.96</v>
      </c>
      <c r="N201" s="3" t="s">
        <v>149</v>
      </c>
      <c r="O201" s="3" t="s">
        <v>144</v>
      </c>
    </row>
    <row r="202" spans="1:15" ht="40.049999999999997" customHeight="1">
      <c r="A202" s="6"/>
      <c r="B202" s="11" t="s">
        <v>175</v>
      </c>
      <c r="C202" s="5" t="s">
        <v>292</v>
      </c>
      <c r="D202" s="29" t="s">
        <v>128</v>
      </c>
      <c r="E202" s="24">
        <v>10</v>
      </c>
      <c r="F202" s="24">
        <v>11</v>
      </c>
      <c r="G202" s="2">
        <f t="shared" si="15"/>
        <v>21</v>
      </c>
      <c r="H202" s="2">
        <v>11.489000000000001</v>
      </c>
      <c r="I202" s="2">
        <f t="shared" si="16"/>
        <v>241.26900000000001</v>
      </c>
      <c r="J202" s="2">
        <v>0</v>
      </c>
      <c r="K202" s="2">
        <f t="shared" si="17"/>
        <v>21</v>
      </c>
      <c r="L202" s="2">
        <f t="shared" si="18"/>
        <v>0</v>
      </c>
      <c r="M202" s="2">
        <f t="shared" si="19"/>
        <v>241.26900000000001</v>
      </c>
      <c r="N202" s="3" t="s">
        <v>149</v>
      </c>
      <c r="O202" s="3" t="s">
        <v>144</v>
      </c>
    </row>
    <row r="203" spans="1:15" ht="40.049999999999997" customHeight="1">
      <c r="A203" s="6"/>
      <c r="B203" s="11" t="s">
        <v>175</v>
      </c>
      <c r="C203" s="5" t="s">
        <v>293</v>
      </c>
      <c r="D203" s="29" t="s">
        <v>128</v>
      </c>
      <c r="E203" s="24">
        <v>8</v>
      </c>
      <c r="F203" s="24">
        <v>0</v>
      </c>
      <c r="G203" s="2">
        <f t="shared" si="15"/>
        <v>8</v>
      </c>
      <c r="H203" s="2">
        <v>9.218</v>
      </c>
      <c r="I203" s="2">
        <f t="shared" si="16"/>
        <v>73.744</v>
      </c>
      <c r="J203" s="2">
        <v>0</v>
      </c>
      <c r="K203" s="2">
        <f t="shared" si="17"/>
        <v>8</v>
      </c>
      <c r="L203" s="2">
        <f t="shared" si="18"/>
        <v>0</v>
      </c>
      <c r="M203" s="2">
        <f t="shared" si="19"/>
        <v>73.744</v>
      </c>
      <c r="N203" s="3" t="s">
        <v>149</v>
      </c>
      <c r="O203" s="3" t="s">
        <v>144</v>
      </c>
    </row>
    <row r="204" spans="1:15" ht="40.049999999999997" customHeight="1">
      <c r="A204" s="6"/>
      <c r="B204" s="11" t="s">
        <v>175</v>
      </c>
      <c r="C204" s="5" t="s">
        <v>294</v>
      </c>
      <c r="D204" s="29" t="s">
        <v>263</v>
      </c>
      <c r="E204" s="24">
        <v>13</v>
      </c>
      <c r="F204" s="24">
        <v>20</v>
      </c>
      <c r="G204" s="2">
        <f t="shared" si="15"/>
        <v>33</v>
      </c>
      <c r="H204" s="2">
        <v>6.6669999999999998</v>
      </c>
      <c r="I204" s="2">
        <f t="shared" si="16"/>
        <v>220.011</v>
      </c>
      <c r="J204" s="2">
        <v>20</v>
      </c>
      <c r="K204" s="2">
        <f t="shared" si="17"/>
        <v>13</v>
      </c>
      <c r="L204" s="2">
        <f t="shared" si="18"/>
        <v>133.34</v>
      </c>
      <c r="M204" s="2">
        <f t="shared" si="19"/>
        <v>86.670999999999992</v>
      </c>
      <c r="N204" s="3" t="s">
        <v>149</v>
      </c>
      <c r="O204" s="3" t="s">
        <v>144</v>
      </c>
    </row>
    <row r="205" spans="1:15" ht="40.049999999999997" customHeight="1">
      <c r="A205" s="6"/>
      <c r="B205" s="11" t="s">
        <v>175</v>
      </c>
      <c r="C205" s="5" t="s">
        <v>295</v>
      </c>
      <c r="D205" s="29" t="s">
        <v>75</v>
      </c>
      <c r="E205" s="24">
        <v>0</v>
      </c>
      <c r="F205" s="24">
        <v>11</v>
      </c>
      <c r="G205" s="2">
        <f t="shared" si="15"/>
        <v>11</v>
      </c>
      <c r="H205" s="2">
        <v>6.7619999999999996</v>
      </c>
      <c r="I205" s="2">
        <f t="shared" si="16"/>
        <v>74.381999999999991</v>
      </c>
      <c r="J205" s="2">
        <v>0</v>
      </c>
      <c r="K205" s="2">
        <f t="shared" si="17"/>
        <v>11</v>
      </c>
      <c r="L205" s="2">
        <f t="shared" si="18"/>
        <v>0</v>
      </c>
      <c r="M205" s="2">
        <f t="shared" si="19"/>
        <v>74.381999999999991</v>
      </c>
      <c r="N205" s="3"/>
      <c r="O205" s="3" t="s">
        <v>144</v>
      </c>
    </row>
    <row r="206" spans="1:15" ht="40.049999999999997" customHeight="1">
      <c r="A206" s="6"/>
      <c r="B206" s="11" t="s">
        <v>175</v>
      </c>
      <c r="C206" s="5" t="s">
        <v>296</v>
      </c>
      <c r="D206" s="29" t="s">
        <v>297</v>
      </c>
      <c r="E206" s="24">
        <v>0</v>
      </c>
      <c r="F206" s="24">
        <v>14</v>
      </c>
      <c r="G206" s="2">
        <f t="shared" si="15"/>
        <v>14</v>
      </c>
      <c r="H206" s="2">
        <v>18.914999999999999</v>
      </c>
      <c r="I206" s="2">
        <f t="shared" si="16"/>
        <v>264.81</v>
      </c>
      <c r="J206" s="2">
        <v>0</v>
      </c>
      <c r="K206" s="2">
        <f t="shared" si="17"/>
        <v>14</v>
      </c>
      <c r="L206" s="2">
        <f t="shared" si="18"/>
        <v>0</v>
      </c>
      <c r="M206" s="2">
        <f t="shared" si="19"/>
        <v>264.81</v>
      </c>
      <c r="N206" s="3" t="s">
        <v>149</v>
      </c>
      <c r="O206" s="3" t="s">
        <v>144</v>
      </c>
    </row>
    <row r="207" spans="1:15" ht="40.049999999999997" customHeight="1">
      <c r="A207" s="6"/>
      <c r="B207" s="11" t="s">
        <v>175</v>
      </c>
      <c r="C207" s="3" t="s">
        <v>298</v>
      </c>
      <c r="D207" s="3" t="s">
        <v>128</v>
      </c>
      <c r="E207" s="3">
        <v>0</v>
      </c>
      <c r="F207" s="30">
        <v>19</v>
      </c>
      <c r="G207" s="2">
        <f t="shared" si="15"/>
        <v>19</v>
      </c>
      <c r="H207" s="2">
        <v>11</v>
      </c>
      <c r="I207" s="2">
        <f t="shared" si="16"/>
        <v>209</v>
      </c>
      <c r="J207" s="2">
        <v>0</v>
      </c>
      <c r="K207" s="2">
        <f t="shared" si="17"/>
        <v>19</v>
      </c>
      <c r="L207" s="2">
        <f t="shared" si="18"/>
        <v>0</v>
      </c>
      <c r="M207" s="2">
        <f t="shared" si="19"/>
        <v>209</v>
      </c>
      <c r="N207" s="3" t="s">
        <v>149</v>
      </c>
      <c r="O207" s="3" t="s">
        <v>144</v>
      </c>
    </row>
    <row r="208" spans="1:15" ht="40.049999999999997" customHeight="1">
      <c r="A208" s="6"/>
      <c r="B208" s="11" t="s">
        <v>175</v>
      </c>
      <c r="C208" s="3" t="s">
        <v>299</v>
      </c>
      <c r="D208" s="3" t="s">
        <v>181</v>
      </c>
      <c r="E208" s="3">
        <v>0</v>
      </c>
      <c r="F208" s="3">
        <v>7</v>
      </c>
      <c r="G208" s="2">
        <f t="shared" si="15"/>
        <v>7</v>
      </c>
      <c r="H208" s="2">
        <v>23.6</v>
      </c>
      <c r="I208" s="2">
        <f t="shared" si="16"/>
        <v>165.20000000000002</v>
      </c>
      <c r="J208" s="2">
        <v>0</v>
      </c>
      <c r="K208" s="2">
        <f t="shared" si="17"/>
        <v>7</v>
      </c>
      <c r="L208" s="2">
        <f t="shared" si="18"/>
        <v>0</v>
      </c>
      <c r="M208" s="2">
        <f t="shared" si="19"/>
        <v>165.20000000000002</v>
      </c>
      <c r="N208" s="3" t="s">
        <v>149</v>
      </c>
      <c r="O208" s="3" t="s">
        <v>144</v>
      </c>
    </row>
    <row r="209" spans="1:15" ht="40.049999999999997" customHeight="1">
      <c r="A209" s="6"/>
      <c r="B209" s="11" t="s">
        <v>175</v>
      </c>
      <c r="C209" s="3" t="s">
        <v>300</v>
      </c>
      <c r="D209" s="3" t="s">
        <v>64</v>
      </c>
      <c r="E209" s="3">
        <v>0</v>
      </c>
      <c r="F209" s="3">
        <v>20</v>
      </c>
      <c r="G209" s="2">
        <f t="shared" si="15"/>
        <v>20</v>
      </c>
      <c r="H209" s="2">
        <v>14.6</v>
      </c>
      <c r="I209" s="2">
        <f t="shared" si="16"/>
        <v>292</v>
      </c>
      <c r="J209" s="2">
        <v>10</v>
      </c>
      <c r="K209" s="2">
        <f t="shared" si="17"/>
        <v>10</v>
      </c>
      <c r="L209" s="2">
        <f t="shared" si="18"/>
        <v>146</v>
      </c>
      <c r="M209" s="2">
        <f t="shared" si="19"/>
        <v>146</v>
      </c>
      <c r="N209" s="3" t="s">
        <v>149</v>
      </c>
      <c r="O209" s="3" t="s">
        <v>144</v>
      </c>
    </row>
    <row r="210" spans="1:15" ht="40.049999999999997" customHeight="1">
      <c r="A210" s="6"/>
      <c r="B210" s="11" t="s">
        <v>175</v>
      </c>
      <c r="C210" s="3" t="s">
        <v>301</v>
      </c>
      <c r="D210" s="3" t="s">
        <v>64</v>
      </c>
      <c r="E210" s="3">
        <v>0</v>
      </c>
      <c r="F210" s="3">
        <v>20</v>
      </c>
      <c r="G210" s="2">
        <f t="shared" si="15"/>
        <v>20</v>
      </c>
      <c r="H210" s="2">
        <v>11.3</v>
      </c>
      <c r="I210" s="2">
        <f t="shared" si="16"/>
        <v>226</v>
      </c>
      <c r="J210" s="2">
        <v>0</v>
      </c>
      <c r="K210" s="2">
        <f t="shared" si="17"/>
        <v>20</v>
      </c>
      <c r="L210" s="2">
        <f t="shared" si="18"/>
        <v>0</v>
      </c>
      <c r="M210" s="2">
        <f t="shared" si="19"/>
        <v>226</v>
      </c>
      <c r="N210" s="3" t="s">
        <v>149</v>
      </c>
      <c r="O210" s="3" t="s">
        <v>144</v>
      </c>
    </row>
    <row r="211" spans="1:15" ht="40.049999999999997" customHeight="1">
      <c r="A211" s="6"/>
      <c r="B211" s="11" t="s">
        <v>175</v>
      </c>
      <c r="C211" s="3" t="s">
        <v>302</v>
      </c>
      <c r="D211" s="3" t="s">
        <v>64</v>
      </c>
      <c r="E211" s="3">
        <v>0</v>
      </c>
      <c r="F211" s="3">
        <v>5</v>
      </c>
      <c r="G211" s="2">
        <f t="shared" si="15"/>
        <v>5</v>
      </c>
      <c r="H211" s="2">
        <v>15</v>
      </c>
      <c r="I211" s="2">
        <f t="shared" si="16"/>
        <v>75</v>
      </c>
      <c r="J211" s="2">
        <v>5</v>
      </c>
      <c r="K211" s="2">
        <f t="shared" si="17"/>
        <v>0</v>
      </c>
      <c r="L211" s="2">
        <f t="shared" si="18"/>
        <v>75</v>
      </c>
      <c r="M211" s="2">
        <f t="shared" si="19"/>
        <v>0</v>
      </c>
      <c r="N211" s="3" t="s">
        <v>149</v>
      </c>
      <c r="O211" s="3" t="s">
        <v>144</v>
      </c>
    </row>
    <row r="212" spans="1:15" ht="40.049999999999997" customHeight="1">
      <c r="A212" s="6"/>
      <c r="B212" s="11" t="s">
        <v>175</v>
      </c>
      <c r="C212" s="3" t="s">
        <v>303</v>
      </c>
      <c r="D212" s="3" t="s">
        <v>261</v>
      </c>
      <c r="E212" s="3">
        <v>0</v>
      </c>
      <c r="F212" s="3">
        <v>14</v>
      </c>
      <c r="G212" s="2">
        <f t="shared" si="15"/>
        <v>14</v>
      </c>
      <c r="H212" s="2">
        <v>9.6999999999999993</v>
      </c>
      <c r="I212" s="2">
        <f t="shared" si="16"/>
        <v>135.79999999999998</v>
      </c>
      <c r="J212" s="2">
        <v>5</v>
      </c>
      <c r="K212" s="2">
        <f t="shared" si="17"/>
        <v>9</v>
      </c>
      <c r="L212" s="2">
        <f t="shared" si="18"/>
        <v>48.5</v>
      </c>
      <c r="M212" s="2">
        <f t="shared" si="19"/>
        <v>87.299999999999983</v>
      </c>
      <c r="N212" s="3" t="s">
        <v>149</v>
      </c>
      <c r="O212" s="3" t="s">
        <v>144</v>
      </c>
    </row>
    <row r="213" spans="1:15" ht="40.049999999999997" customHeight="1">
      <c r="A213" s="6"/>
      <c r="B213" s="11" t="s">
        <v>175</v>
      </c>
      <c r="C213" s="3" t="s">
        <v>304</v>
      </c>
      <c r="D213" s="3" t="s">
        <v>72</v>
      </c>
      <c r="E213" s="3">
        <v>0</v>
      </c>
      <c r="F213" s="3">
        <v>11</v>
      </c>
      <c r="G213" s="2">
        <f t="shared" si="15"/>
        <v>11</v>
      </c>
      <c r="H213" s="2">
        <v>13.8</v>
      </c>
      <c r="I213" s="2">
        <f t="shared" si="16"/>
        <v>151.80000000000001</v>
      </c>
      <c r="J213" s="2">
        <v>10</v>
      </c>
      <c r="K213" s="2">
        <f t="shared" si="17"/>
        <v>1</v>
      </c>
      <c r="L213" s="2">
        <f t="shared" si="18"/>
        <v>138</v>
      </c>
      <c r="M213" s="2">
        <f t="shared" si="19"/>
        <v>13.800000000000011</v>
      </c>
      <c r="N213" s="3" t="s">
        <v>149</v>
      </c>
      <c r="O213" s="3" t="s">
        <v>144</v>
      </c>
    </row>
    <row r="214" spans="1:15" ht="40.049999999999997" customHeight="1">
      <c r="A214" s="6"/>
      <c r="B214" s="11" t="s">
        <v>175</v>
      </c>
      <c r="C214" s="3" t="s">
        <v>305</v>
      </c>
      <c r="D214" s="3" t="s">
        <v>192</v>
      </c>
      <c r="E214" s="3">
        <v>0</v>
      </c>
      <c r="F214" s="3">
        <v>15</v>
      </c>
      <c r="G214" s="2">
        <f t="shared" si="15"/>
        <v>15</v>
      </c>
      <c r="H214" s="2">
        <v>6.8</v>
      </c>
      <c r="I214" s="2">
        <f t="shared" si="16"/>
        <v>102</v>
      </c>
      <c r="J214" s="2">
        <v>0</v>
      </c>
      <c r="K214" s="2">
        <f t="shared" si="17"/>
        <v>15</v>
      </c>
      <c r="L214" s="2">
        <f t="shared" si="18"/>
        <v>0</v>
      </c>
      <c r="M214" s="2">
        <f t="shared" si="19"/>
        <v>102</v>
      </c>
      <c r="N214" s="3" t="s">
        <v>149</v>
      </c>
      <c r="O214" s="3" t="s">
        <v>144</v>
      </c>
    </row>
    <row r="215" spans="1:15" ht="40.049999999999997" customHeight="1">
      <c r="A215" s="6"/>
      <c r="B215" s="11" t="s">
        <v>175</v>
      </c>
      <c r="C215" s="3" t="s">
        <v>306</v>
      </c>
      <c r="D215" s="3" t="s">
        <v>64</v>
      </c>
      <c r="E215" s="3">
        <v>0</v>
      </c>
      <c r="F215" s="3">
        <v>12</v>
      </c>
      <c r="G215" s="2">
        <f t="shared" si="15"/>
        <v>12</v>
      </c>
      <c r="H215" s="2">
        <v>12.8</v>
      </c>
      <c r="I215" s="2">
        <f t="shared" si="16"/>
        <v>153.60000000000002</v>
      </c>
      <c r="J215" s="2">
        <v>9</v>
      </c>
      <c r="K215" s="2">
        <f t="shared" si="17"/>
        <v>3</v>
      </c>
      <c r="L215" s="2">
        <f t="shared" si="18"/>
        <v>115.2</v>
      </c>
      <c r="M215" s="2">
        <f t="shared" si="19"/>
        <v>38.40000000000002</v>
      </c>
      <c r="N215" s="3" t="s">
        <v>149</v>
      </c>
      <c r="O215" s="3" t="s">
        <v>144</v>
      </c>
    </row>
    <row r="216" spans="1:15" ht="40.049999999999997" customHeight="1">
      <c r="A216" s="6"/>
      <c r="B216" s="11" t="s">
        <v>175</v>
      </c>
      <c r="C216" s="3" t="s">
        <v>307</v>
      </c>
      <c r="D216" s="3" t="s">
        <v>181</v>
      </c>
      <c r="E216" s="3">
        <v>0</v>
      </c>
      <c r="F216" s="3">
        <v>18</v>
      </c>
      <c r="G216" s="2">
        <f t="shared" si="15"/>
        <v>18</v>
      </c>
      <c r="H216" s="2">
        <v>23.3</v>
      </c>
      <c r="I216" s="2">
        <f t="shared" si="16"/>
        <v>419.40000000000003</v>
      </c>
      <c r="J216" s="2">
        <v>0</v>
      </c>
      <c r="K216" s="2">
        <f t="shared" si="17"/>
        <v>18</v>
      </c>
      <c r="L216" s="2">
        <f t="shared" si="18"/>
        <v>0</v>
      </c>
      <c r="M216" s="2">
        <f t="shared" si="19"/>
        <v>419.40000000000003</v>
      </c>
      <c r="N216" s="3" t="s">
        <v>149</v>
      </c>
      <c r="O216" s="3" t="s">
        <v>144</v>
      </c>
    </row>
    <row r="217" spans="1:15" ht="40.049999999999997" customHeight="1">
      <c r="A217" s="6"/>
      <c r="B217" s="11" t="s">
        <v>175</v>
      </c>
      <c r="C217" s="3" t="s">
        <v>308</v>
      </c>
      <c r="D217" s="3" t="s">
        <v>128</v>
      </c>
      <c r="E217" s="3">
        <v>0</v>
      </c>
      <c r="F217" s="3">
        <v>13</v>
      </c>
      <c r="G217" s="2">
        <f t="shared" si="15"/>
        <v>13</v>
      </c>
      <c r="H217" s="2">
        <v>11</v>
      </c>
      <c r="I217" s="2">
        <f t="shared" si="16"/>
        <v>143</v>
      </c>
      <c r="J217" s="2">
        <v>8</v>
      </c>
      <c r="K217" s="2">
        <f t="shared" si="17"/>
        <v>5</v>
      </c>
      <c r="L217" s="2">
        <f t="shared" si="18"/>
        <v>88</v>
      </c>
      <c r="M217" s="2">
        <f t="shared" si="19"/>
        <v>55</v>
      </c>
      <c r="N217" s="3" t="s">
        <v>149</v>
      </c>
      <c r="O217" s="3" t="s">
        <v>144</v>
      </c>
    </row>
    <row r="218" spans="1:15" ht="40.049999999999997" customHeight="1">
      <c r="A218" s="6"/>
      <c r="B218" s="11" t="s">
        <v>175</v>
      </c>
      <c r="C218" s="3" t="s">
        <v>309</v>
      </c>
      <c r="D218" s="3" t="s">
        <v>100</v>
      </c>
      <c r="E218" s="3">
        <v>0</v>
      </c>
      <c r="F218" s="3">
        <v>13</v>
      </c>
      <c r="G218" s="2">
        <f t="shared" si="15"/>
        <v>13</v>
      </c>
      <c r="H218" s="2">
        <v>6.4</v>
      </c>
      <c r="I218" s="2">
        <f t="shared" si="16"/>
        <v>83.2</v>
      </c>
      <c r="J218" s="2">
        <v>0</v>
      </c>
      <c r="K218" s="2">
        <f t="shared" si="17"/>
        <v>13</v>
      </c>
      <c r="L218" s="2">
        <f t="shared" si="18"/>
        <v>0</v>
      </c>
      <c r="M218" s="2">
        <f t="shared" si="19"/>
        <v>83.2</v>
      </c>
      <c r="N218" s="3" t="s">
        <v>149</v>
      </c>
      <c r="O218" s="3" t="s">
        <v>144</v>
      </c>
    </row>
    <row r="219" spans="1:15" ht="40.049999999999997" customHeight="1">
      <c r="A219" s="6"/>
      <c r="B219" s="11" t="s">
        <v>175</v>
      </c>
      <c r="C219" s="3" t="s">
        <v>310</v>
      </c>
      <c r="D219" s="3" t="s">
        <v>100</v>
      </c>
      <c r="E219" s="3">
        <v>0</v>
      </c>
      <c r="F219" s="3">
        <v>13</v>
      </c>
      <c r="G219" s="2">
        <f t="shared" si="15"/>
        <v>13</v>
      </c>
      <c r="H219" s="2">
        <v>6.4</v>
      </c>
      <c r="I219" s="2">
        <f t="shared" si="16"/>
        <v>83.2</v>
      </c>
      <c r="J219" s="2">
        <v>0</v>
      </c>
      <c r="K219" s="2">
        <f t="shared" si="17"/>
        <v>13</v>
      </c>
      <c r="L219" s="2">
        <f t="shared" si="18"/>
        <v>0</v>
      </c>
      <c r="M219" s="2">
        <f t="shared" si="19"/>
        <v>83.2</v>
      </c>
      <c r="N219" s="3" t="s">
        <v>149</v>
      </c>
      <c r="O219" s="3" t="s">
        <v>144</v>
      </c>
    </row>
    <row r="220" spans="1:15" ht="40.049999999999997" customHeight="1">
      <c r="A220" s="6"/>
      <c r="B220" s="11" t="s">
        <v>175</v>
      </c>
      <c r="C220" s="3" t="s">
        <v>311</v>
      </c>
      <c r="D220" s="3" t="s">
        <v>100</v>
      </c>
      <c r="E220" s="3">
        <v>0</v>
      </c>
      <c r="F220" s="3">
        <v>13</v>
      </c>
      <c r="G220" s="2">
        <f t="shared" si="15"/>
        <v>13</v>
      </c>
      <c r="H220" s="2">
        <v>6.4</v>
      </c>
      <c r="I220" s="2">
        <f t="shared" si="16"/>
        <v>83.2</v>
      </c>
      <c r="J220" s="2">
        <v>0</v>
      </c>
      <c r="K220" s="2">
        <f t="shared" si="17"/>
        <v>13</v>
      </c>
      <c r="L220" s="2">
        <f t="shared" si="18"/>
        <v>0</v>
      </c>
      <c r="M220" s="2">
        <f t="shared" si="19"/>
        <v>83.2</v>
      </c>
      <c r="N220" s="3" t="s">
        <v>149</v>
      </c>
      <c r="O220" s="3" t="s">
        <v>144</v>
      </c>
    </row>
    <row r="221" spans="1:15" ht="40.049999999999997" customHeight="1">
      <c r="A221" s="6"/>
      <c r="B221" s="11" t="s">
        <v>175</v>
      </c>
      <c r="C221" s="3" t="s">
        <v>312</v>
      </c>
      <c r="D221" s="3" t="s">
        <v>100</v>
      </c>
      <c r="E221" s="3">
        <v>0</v>
      </c>
      <c r="F221" s="3">
        <v>13</v>
      </c>
      <c r="G221" s="2">
        <f t="shared" si="15"/>
        <v>13</v>
      </c>
      <c r="H221" s="2">
        <v>6.9</v>
      </c>
      <c r="I221" s="2">
        <f t="shared" si="16"/>
        <v>89.7</v>
      </c>
      <c r="J221" s="2">
        <v>0</v>
      </c>
      <c r="K221" s="2">
        <f t="shared" si="17"/>
        <v>13</v>
      </c>
      <c r="L221" s="2">
        <f t="shared" si="18"/>
        <v>0</v>
      </c>
      <c r="M221" s="2">
        <f t="shared" si="19"/>
        <v>89.7</v>
      </c>
      <c r="N221" s="3" t="s">
        <v>149</v>
      </c>
      <c r="O221" s="3" t="s">
        <v>144</v>
      </c>
    </row>
    <row r="222" spans="1:15" ht="40.049999999999997" customHeight="1">
      <c r="A222" s="6"/>
      <c r="B222" s="11" t="s">
        <v>175</v>
      </c>
      <c r="C222" s="3" t="s">
        <v>313</v>
      </c>
      <c r="D222" s="3" t="s">
        <v>64</v>
      </c>
      <c r="E222" s="3">
        <v>0</v>
      </c>
      <c r="F222" s="3">
        <v>12</v>
      </c>
      <c r="G222" s="2">
        <f t="shared" si="15"/>
        <v>12</v>
      </c>
      <c r="H222" s="2">
        <v>11.8</v>
      </c>
      <c r="I222" s="2">
        <f t="shared" si="16"/>
        <v>141.60000000000002</v>
      </c>
      <c r="J222" s="2">
        <v>0</v>
      </c>
      <c r="K222" s="2">
        <f t="shared" si="17"/>
        <v>12</v>
      </c>
      <c r="L222" s="2">
        <f t="shared" si="18"/>
        <v>0</v>
      </c>
      <c r="M222" s="2">
        <f t="shared" si="19"/>
        <v>141.60000000000002</v>
      </c>
      <c r="N222" s="3" t="s">
        <v>149</v>
      </c>
      <c r="O222" s="3" t="s">
        <v>144</v>
      </c>
    </row>
    <row r="223" spans="1:15" ht="40.049999999999997" customHeight="1">
      <c r="A223" s="6"/>
      <c r="B223" s="11" t="s">
        <v>175</v>
      </c>
      <c r="C223" s="3" t="s">
        <v>314</v>
      </c>
      <c r="D223" s="3" t="s">
        <v>263</v>
      </c>
      <c r="E223" s="3">
        <v>0</v>
      </c>
      <c r="F223" s="3">
        <v>10</v>
      </c>
      <c r="G223" s="2">
        <f t="shared" si="15"/>
        <v>10</v>
      </c>
      <c r="H223" s="2">
        <v>8.3000000000000007</v>
      </c>
      <c r="I223" s="2">
        <f t="shared" si="16"/>
        <v>83</v>
      </c>
      <c r="J223" s="2">
        <v>10</v>
      </c>
      <c r="K223" s="2">
        <f t="shared" si="17"/>
        <v>0</v>
      </c>
      <c r="L223" s="2">
        <f t="shared" si="18"/>
        <v>83</v>
      </c>
      <c r="M223" s="2">
        <f t="shared" si="19"/>
        <v>0</v>
      </c>
      <c r="N223" s="3" t="s">
        <v>149</v>
      </c>
      <c r="O223" s="3" t="s">
        <v>144</v>
      </c>
    </row>
    <row r="224" spans="1:15" ht="40.049999999999997" customHeight="1">
      <c r="A224" s="6"/>
      <c r="B224" s="11" t="s">
        <v>175</v>
      </c>
      <c r="C224" s="3" t="s">
        <v>315</v>
      </c>
      <c r="D224" s="3" t="s">
        <v>263</v>
      </c>
      <c r="E224" s="3">
        <v>0</v>
      </c>
      <c r="F224" s="3">
        <v>10</v>
      </c>
      <c r="G224" s="2">
        <f t="shared" si="15"/>
        <v>10</v>
      </c>
      <c r="H224" s="2">
        <v>7.3</v>
      </c>
      <c r="I224" s="2">
        <f t="shared" si="16"/>
        <v>73</v>
      </c>
      <c r="J224" s="2">
        <v>0</v>
      </c>
      <c r="K224" s="2">
        <f t="shared" si="17"/>
        <v>10</v>
      </c>
      <c r="L224" s="2">
        <f t="shared" si="18"/>
        <v>0</v>
      </c>
      <c r="M224" s="2">
        <f t="shared" si="19"/>
        <v>73</v>
      </c>
      <c r="N224" s="3" t="s">
        <v>149</v>
      </c>
      <c r="O224" s="3" t="s">
        <v>144</v>
      </c>
    </row>
    <row r="225" spans="1:15" ht="40.049999999999997" customHeight="1">
      <c r="A225" s="6"/>
      <c r="B225" s="11" t="s">
        <v>175</v>
      </c>
      <c r="C225" s="3" t="s">
        <v>316</v>
      </c>
      <c r="D225" s="3" t="s">
        <v>181</v>
      </c>
      <c r="E225" s="3">
        <v>0</v>
      </c>
      <c r="F225" s="3">
        <v>4</v>
      </c>
      <c r="G225" s="2">
        <f t="shared" si="15"/>
        <v>4</v>
      </c>
      <c r="H225" s="2">
        <v>20.6</v>
      </c>
      <c r="I225" s="2">
        <f t="shared" si="16"/>
        <v>82.4</v>
      </c>
      <c r="J225" s="2">
        <v>0</v>
      </c>
      <c r="K225" s="2">
        <f t="shared" si="17"/>
        <v>4</v>
      </c>
      <c r="L225" s="2">
        <f t="shared" si="18"/>
        <v>0</v>
      </c>
      <c r="M225" s="2">
        <f t="shared" si="19"/>
        <v>82.4</v>
      </c>
      <c r="N225" s="3" t="s">
        <v>149</v>
      </c>
      <c r="O225" s="3" t="s">
        <v>144</v>
      </c>
    </row>
    <row r="226" spans="1:15" ht="40.049999999999997" customHeight="1">
      <c r="A226" s="6"/>
      <c r="B226" s="11" t="s">
        <v>175</v>
      </c>
      <c r="C226" s="3" t="s">
        <v>317</v>
      </c>
      <c r="D226" s="3" t="s">
        <v>146</v>
      </c>
      <c r="E226" s="3">
        <v>0</v>
      </c>
      <c r="F226" s="3">
        <v>5</v>
      </c>
      <c r="G226" s="2">
        <f t="shared" si="15"/>
        <v>5</v>
      </c>
      <c r="H226" s="2">
        <v>7.6</v>
      </c>
      <c r="I226" s="2">
        <f t="shared" si="16"/>
        <v>38</v>
      </c>
      <c r="J226" s="2">
        <v>0</v>
      </c>
      <c r="K226" s="2">
        <f t="shared" si="17"/>
        <v>5</v>
      </c>
      <c r="L226" s="2">
        <f t="shared" si="18"/>
        <v>0</v>
      </c>
      <c r="M226" s="2">
        <f t="shared" si="19"/>
        <v>38</v>
      </c>
      <c r="N226" s="3" t="s">
        <v>149</v>
      </c>
      <c r="O226" s="3" t="s">
        <v>144</v>
      </c>
    </row>
    <row r="227" spans="1:15" ht="40.049999999999997" customHeight="1">
      <c r="A227" s="6"/>
      <c r="B227" s="11" t="s">
        <v>175</v>
      </c>
      <c r="C227" s="3" t="s">
        <v>318</v>
      </c>
      <c r="D227" s="3" t="s">
        <v>51</v>
      </c>
      <c r="E227" s="3">
        <v>0</v>
      </c>
      <c r="F227" s="3">
        <v>3</v>
      </c>
      <c r="G227" s="2">
        <f t="shared" si="15"/>
        <v>3</v>
      </c>
      <c r="H227" s="2">
        <v>28.6</v>
      </c>
      <c r="I227" s="2">
        <f t="shared" si="16"/>
        <v>85.800000000000011</v>
      </c>
      <c r="J227" s="2">
        <v>0</v>
      </c>
      <c r="K227" s="2">
        <f t="shared" si="17"/>
        <v>3</v>
      </c>
      <c r="L227" s="2">
        <f t="shared" si="18"/>
        <v>0</v>
      </c>
      <c r="M227" s="2">
        <f t="shared" si="19"/>
        <v>85.800000000000011</v>
      </c>
      <c r="N227" s="3" t="s">
        <v>149</v>
      </c>
      <c r="O227" s="3" t="s">
        <v>144</v>
      </c>
    </row>
    <row r="228" spans="1:15" ht="40.049999999999997" customHeight="1">
      <c r="A228" s="6"/>
      <c r="B228" s="11" t="s">
        <v>175</v>
      </c>
      <c r="C228" s="3" t="s">
        <v>319</v>
      </c>
      <c r="D228" s="3" t="s">
        <v>181</v>
      </c>
      <c r="E228" s="3">
        <v>0</v>
      </c>
      <c r="F228" s="3">
        <v>2</v>
      </c>
      <c r="G228" s="2">
        <f t="shared" si="15"/>
        <v>2</v>
      </c>
      <c r="H228" s="2">
        <v>32.4</v>
      </c>
      <c r="I228" s="2">
        <f t="shared" si="16"/>
        <v>64.8</v>
      </c>
      <c r="J228" s="2">
        <v>0</v>
      </c>
      <c r="K228" s="2">
        <f t="shared" si="17"/>
        <v>2</v>
      </c>
      <c r="L228" s="2">
        <f t="shared" si="18"/>
        <v>0</v>
      </c>
      <c r="M228" s="2">
        <f t="shared" si="19"/>
        <v>64.8</v>
      </c>
      <c r="N228" s="3" t="s">
        <v>149</v>
      </c>
      <c r="O228" s="3" t="s">
        <v>144</v>
      </c>
    </row>
    <row r="229" spans="1:15" ht="40.049999999999997" customHeight="1">
      <c r="A229" s="6"/>
      <c r="B229" s="11" t="s">
        <v>175</v>
      </c>
      <c r="C229" s="3" t="s">
        <v>320</v>
      </c>
      <c r="D229" s="3" t="s">
        <v>297</v>
      </c>
      <c r="E229" s="3">
        <v>0</v>
      </c>
      <c r="F229" s="3">
        <v>2</v>
      </c>
      <c r="G229" s="2">
        <f t="shared" si="15"/>
        <v>2</v>
      </c>
      <c r="H229" s="2">
        <v>25.8</v>
      </c>
      <c r="I229" s="2">
        <f t="shared" si="16"/>
        <v>51.6</v>
      </c>
      <c r="J229" s="2">
        <v>0</v>
      </c>
      <c r="K229" s="2">
        <f t="shared" si="17"/>
        <v>2</v>
      </c>
      <c r="L229" s="2">
        <f t="shared" si="18"/>
        <v>0</v>
      </c>
      <c r="M229" s="2">
        <f t="shared" si="19"/>
        <v>51.6</v>
      </c>
      <c r="N229" s="3" t="s">
        <v>149</v>
      </c>
      <c r="O229" s="3" t="s">
        <v>144</v>
      </c>
    </row>
    <row r="230" spans="1:15" ht="40.049999999999997" customHeight="1">
      <c r="A230" s="6"/>
      <c r="B230" s="11" t="s">
        <v>175</v>
      </c>
      <c r="C230" s="3" t="s">
        <v>321</v>
      </c>
      <c r="D230" s="3" t="s">
        <v>100</v>
      </c>
      <c r="E230" s="3">
        <v>0</v>
      </c>
      <c r="F230" s="3">
        <v>2</v>
      </c>
      <c r="G230" s="2">
        <f t="shared" si="15"/>
        <v>2</v>
      </c>
      <c r="H230" s="2">
        <v>5.7</v>
      </c>
      <c r="I230" s="2">
        <f t="shared" si="16"/>
        <v>11.4</v>
      </c>
      <c r="J230" s="2">
        <v>0</v>
      </c>
      <c r="K230" s="2">
        <f t="shared" si="17"/>
        <v>2</v>
      </c>
      <c r="L230" s="2">
        <f t="shared" si="18"/>
        <v>0</v>
      </c>
      <c r="M230" s="2">
        <f t="shared" si="19"/>
        <v>11.4</v>
      </c>
      <c r="N230" s="3" t="s">
        <v>149</v>
      </c>
      <c r="O230" s="3" t="s">
        <v>144</v>
      </c>
    </row>
    <row r="231" spans="1:15" ht="40.049999999999997" customHeight="1">
      <c r="A231" s="6"/>
      <c r="B231" s="11" t="s">
        <v>175</v>
      </c>
      <c r="C231" s="3" t="s">
        <v>322</v>
      </c>
      <c r="D231" s="3" t="s">
        <v>128</v>
      </c>
      <c r="E231" s="3">
        <v>0</v>
      </c>
      <c r="F231" s="3">
        <v>2</v>
      </c>
      <c r="G231" s="2">
        <f t="shared" si="15"/>
        <v>2</v>
      </c>
      <c r="H231" s="2">
        <v>7.8</v>
      </c>
      <c r="I231" s="2">
        <f t="shared" si="16"/>
        <v>15.6</v>
      </c>
      <c r="J231" s="2">
        <v>0</v>
      </c>
      <c r="K231" s="2">
        <f t="shared" si="17"/>
        <v>2</v>
      </c>
      <c r="L231" s="2">
        <f t="shared" si="18"/>
        <v>0</v>
      </c>
      <c r="M231" s="2">
        <f t="shared" si="19"/>
        <v>15.6</v>
      </c>
      <c r="N231" s="3" t="s">
        <v>149</v>
      </c>
      <c r="O231" s="3" t="s">
        <v>144</v>
      </c>
    </row>
    <row r="232" spans="1:15" ht="40.049999999999997" customHeight="1">
      <c r="A232" s="6"/>
      <c r="B232" s="11" t="s">
        <v>175</v>
      </c>
      <c r="C232" s="3" t="s">
        <v>323</v>
      </c>
      <c r="D232" s="3" t="s">
        <v>128</v>
      </c>
      <c r="E232" s="3">
        <v>0</v>
      </c>
      <c r="F232" s="3">
        <v>2</v>
      </c>
      <c r="G232" s="2">
        <f t="shared" si="15"/>
        <v>2</v>
      </c>
      <c r="H232" s="2">
        <v>7.8</v>
      </c>
      <c r="I232" s="2">
        <f t="shared" si="16"/>
        <v>15.6</v>
      </c>
      <c r="J232" s="2">
        <v>0</v>
      </c>
      <c r="K232" s="2">
        <f t="shared" si="17"/>
        <v>2</v>
      </c>
      <c r="L232" s="2">
        <f t="shared" si="18"/>
        <v>0</v>
      </c>
      <c r="M232" s="2">
        <f t="shared" si="19"/>
        <v>15.6</v>
      </c>
      <c r="N232" s="3" t="s">
        <v>149</v>
      </c>
      <c r="O232" s="3" t="s">
        <v>144</v>
      </c>
    </row>
    <row r="233" spans="1:15" ht="40.049999999999997" customHeight="1">
      <c r="A233" s="6"/>
      <c r="B233" s="11" t="s">
        <v>175</v>
      </c>
      <c r="C233" s="3" t="s">
        <v>324</v>
      </c>
      <c r="D233" s="3" t="s">
        <v>263</v>
      </c>
      <c r="E233" s="3">
        <v>0</v>
      </c>
      <c r="F233" s="3">
        <v>20</v>
      </c>
      <c r="G233" s="2">
        <f t="shared" si="15"/>
        <v>20</v>
      </c>
      <c r="H233" s="2">
        <v>6.7</v>
      </c>
      <c r="I233" s="2">
        <f t="shared" si="16"/>
        <v>134</v>
      </c>
      <c r="J233" s="2">
        <v>18</v>
      </c>
      <c r="K233" s="2">
        <f t="shared" si="17"/>
        <v>2</v>
      </c>
      <c r="L233" s="2">
        <f t="shared" si="18"/>
        <v>120.60000000000001</v>
      </c>
      <c r="M233" s="2">
        <f t="shared" si="19"/>
        <v>13.399999999999991</v>
      </c>
      <c r="N233" s="3" t="s">
        <v>149</v>
      </c>
      <c r="O233" s="3" t="s">
        <v>144</v>
      </c>
    </row>
    <row r="234" spans="1:15" ht="40.049999999999997" customHeight="1">
      <c r="A234" s="6"/>
      <c r="B234" s="11" t="s">
        <v>175</v>
      </c>
      <c r="C234" s="51" t="s">
        <v>325</v>
      </c>
      <c r="D234" s="3" t="s">
        <v>64</v>
      </c>
      <c r="E234" s="3">
        <v>3</v>
      </c>
      <c r="F234" s="51">
        <v>24</v>
      </c>
      <c r="G234" s="2">
        <f t="shared" si="15"/>
        <v>27</v>
      </c>
      <c r="H234" s="2">
        <v>14.6</v>
      </c>
      <c r="I234" s="2">
        <f t="shared" si="16"/>
        <v>394.2</v>
      </c>
      <c r="J234" s="2">
        <v>12</v>
      </c>
      <c r="K234" s="2">
        <f t="shared" si="17"/>
        <v>15</v>
      </c>
      <c r="L234" s="2">
        <f t="shared" si="18"/>
        <v>175.2</v>
      </c>
      <c r="M234" s="2">
        <f t="shared" si="19"/>
        <v>219</v>
      </c>
      <c r="N234" s="3" t="s">
        <v>149</v>
      </c>
      <c r="O234" s="3" t="s">
        <v>144</v>
      </c>
    </row>
    <row r="235" spans="1:15" ht="40.049999999999997" customHeight="1">
      <c r="A235" s="6"/>
      <c r="B235" s="11" t="s">
        <v>175</v>
      </c>
      <c r="C235" s="3" t="s">
        <v>326</v>
      </c>
      <c r="D235" s="3" t="s">
        <v>64</v>
      </c>
      <c r="E235" s="3">
        <v>0</v>
      </c>
      <c r="F235" s="3">
        <v>13</v>
      </c>
      <c r="G235" s="2">
        <f t="shared" si="15"/>
        <v>13</v>
      </c>
      <c r="H235" s="2">
        <v>14.5</v>
      </c>
      <c r="I235" s="2">
        <f t="shared" si="16"/>
        <v>188.5</v>
      </c>
      <c r="J235" s="2">
        <v>2</v>
      </c>
      <c r="K235" s="2">
        <f t="shared" si="17"/>
        <v>11</v>
      </c>
      <c r="L235" s="2">
        <f t="shared" si="18"/>
        <v>29</v>
      </c>
      <c r="M235" s="2">
        <f t="shared" si="19"/>
        <v>159.5</v>
      </c>
      <c r="N235" s="3" t="s">
        <v>149</v>
      </c>
      <c r="O235" s="3" t="s">
        <v>144</v>
      </c>
    </row>
    <row r="236" spans="1:15" ht="40.049999999999997" customHeight="1">
      <c r="A236" s="6"/>
      <c r="B236" s="11" t="s">
        <v>175</v>
      </c>
      <c r="C236" s="51" t="s">
        <v>327</v>
      </c>
      <c r="D236" s="51" t="s">
        <v>146</v>
      </c>
      <c r="E236" s="3">
        <v>0</v>
      </c>
      <c r="F236" s="51">
        <v>8</v>
      </c>
      <c r="G236" s="2">
        <f t="shared" si="15"/>
        <v>8</v>
      </c>
      <c r="H236" s="2">
        <v>6.2</v>
      </c>
      <c r="I236" s="2">
        <f t="shared" si="16"/>
        <v>49.6</v>
      </c>
      <c r="J236" s="2">
        <v>0</v>
      </c>
      <c r="K236" s="2">
        <f t="shared" si="17"/>
        <v>8</v>
      </c>
      <c r="L236" s="2">
        <f t="shared" si="18"/>
        <v>0</v>
      </c>
      <c r="M236" s="2">
        <f t="shared" si="19"/>
        <v>49.6</v>
      </c>
      <c r="N236" s="3" t="s">
        <v>149</v>
      </c>
      <c r="O236" s="3" t="s">
        <v>144</v>
      </c>
    </row>
    <row r="237" spans="1:15" ht="40.049999999999997" customHeight="1">
      <c r="A237" s="6"/>
      <c r="B237" s="11" t="s">
        <v>175</v>
      </c>
      <c r="C237" s="3" t="s">
        <v>328</v>
      </c>
      <c r="D237" s="3" t="s">
        <v>146</v>
      </c>
      <c r="E237" s="3">
        <v>0</v>
      </c>
      <c r="F237" s="3">
        <v>20</v>
      </c>
      <c r="G237" s="2">
        <f t="shared" si="15"/>
        <v>20</v>
      </c>
      <c r="H237" s="2">
        <v>6.7</v>
      </c>
      <c r="I237" s="2">
        <f t="shared" si="16"/>
        <v>134</v>
      </c>
      <c r="J237" s="2">
        <v>8</v>
      </c>
      <c r="K237" s="2">
        <f t="shared" si="17"/>
        <v>12</v>
      </c>
      <c r="L237" s="2">
        <f t="shared" si="18"/>
        <v>53.6</v>
      </c>
      <c r="M237" s="2">
        <f t="shared" si="19"/>
        <v>80.400000000000006</v>
      </c>
      <c r="N237" s="3" t="s">
        <v>149</v>
      </c>
      <c r="O237" s="3" t="s">
        <v>144</v>
      </c>
    </row>
    <row r="238" spans="1:15" ht="40.049999999999997" customHeight="1">
      <c r="A238" s="31">
        <v>7</v>
      </c>
      <c r="B238" s="49" t="s">
        <v>329</v>
      </c>
      <c r="C238" s="32" t="s">
        <v>330</v>
      </c>
      <c r="D238" s="32" t="s">
        <v>331</v>
      </c>
      <c r="E238" s="33">
        <v>20</v>
      </c>
      <c r="F238" s="34"/>
      <c r="G238" s="2">
        <f t="shared" si="15"/>
        <v>20</v>
      </c>
      <c r="H238" s="2">
        <v>8.5709999999999997</v>
      </c>
      <c r="I238" s="2">
        <f t="shared" si="16"/>
        <v>171.42</v>
      </c>
      <c r="J238" s="2"/>
      <c r="K238" s="2">
        <f t="shared" si="17"/>
        <v>20</v>
      </c>
      <c r="L238" s="2">
        <f t="shared" si="18"/>
        <v>0</v>
      </c>
      <c r="M238" s="2">
        <f t="shared" si="19"/>
        <v>171.42</v>
      </c>
      <c r="N238" s="3" t="s">
        <v>332</v>
      </c>
      <c r="O238" s="3"/>
    </row>
    <row r="239" spans="1:15" ht="40.049999999999997" customHeight="1">
      <c r="A239" s="6">
        <v>2</v>
      </c>
      <c r="B239" s="35" t="s">
        <v>329</v>
      </c>
      <c r="C239" s="32" t="s">
        <v>333</v>
      </c>
      <c r="D239" s="32" t="s">
        <v>334</v>
      </c>
      <c r="E239" s="33">
        <v>36</v>
      </c>
      <c r="F239" s="33">
        <v>0</v>
      </c>
      <c r="G239" s="2">
        <f t="shared" si="15"/>
        <v>36</v>
      </c>
      <c r="H239" s="2">
        <v>13.670999999999999</v>
      </c>
      <c r="I239" s="2">
        <f t="shared" si="16"/>
        <v>492.15599999999995</v>
      </c>
      <c r="J239" s="2"/>
      <c r="K239" s="2">
        <f t="shared" si="17"/>
        <v>36</v>
      </c>
      <c r="L239" s="2">
        <f t="shared" si="18"/>
        <v>0</v>
      </c>
      <c r="M239" s="2">
        <f t="shared" si="19"/>
        <v>492.15599999999995</v>
      </c>
      <c r="N239" s="3" t="s">
        <v>335</v>
      </c>
      <c r="O239" s="3"/>
    </row>
    <row r="240" spans="1:15" ht="40.049999999999997" customHeight="1">
      <c r="A240" s="6">
        <v>3</v>
      </c>
      <c r="B240" s="35" t="s">
        <v>329</v>
      </c>
      <c r="C240" s="32" t="s">
        <v>336</v>
      </c>
      <c r="D240" s="32" t="s">
        <v>337</v>
      </c>
      <c r="E240" s="33">
        <v>40</v>
      </c>
      <c r="F240" s="33">
        <v>20</v>
      </c>
      <c r="G240" s="2">
        <f t="shared" si="15"/>
        <v>60</v>
      </c>
      <c r="H240" s="2">
        <v>16.111000000000001</v>
      </c>
      <c r="I240" s="2">
        <f t="shared" si="16"/>
        <v>966.66000000000008</v>
      </c>
      <c r="J240" s="2">
        <v>20</v>
      </c>
      <c r="K240" s="2">
        <f t="shared" si="17"/>
        <v>40</v>
      </c>
      <c r="L240" s="2">
        <f t="shared" si="18"/>
        <v>322.22000000000003</v>
      </c>
      <c r="M240" s="2">
        <f t="shared" si="19"/>
        <v>644.44000000000005</v>
      </c>
      <c r="N240" s="3" t="s">
        <v>335</v>
      </c>
      <c r="O240" s="3" t="s">
        <v>338</v>
      </c>
    </row>
    <row r="241" spans="1:15" ht="40.049999999999997" customHeight="1">
      <c r="A241" s="6">
        <v>4</v>
      </c>
      <c r="B241" s="35" t="s">
        <v>329</v>
      </c>
      <c r="C241" s="32" t="s">
        <v>339</v>
      </c>
      <c r="D241" s="32" t="s">
        <v>340</v>
      </c>
      <c r="E241" s="33">
        <v>160</v>
      </c>
      <c r="F241" s="33">
        <v>0</v>
      </c>
      <c r="G241" s="2">
        <f t="shared" si="15"/>
        <v>160</v>
      </c>
      <c r="H241" s="2">
        <v>4.9340000000000002</v>
      </c>
      <c r="I241" s="2">
        <f t="shared" si="16"/>
        <v>789.44</v>
      </c>
      <c r="J241" s="2"/>
      <c r="K241" s="2">
        <f t="shared" si="17"/>
        <v>160</v>
      </c>
      <c r="L241" s="2">
        <f t="shared" si="18"/>
        <v>0</v>
      </c>
      <c r="M241" s="2">
        <f t="shared" si="19"/>
        <v>789.44</v>
      </c>
      <c r="N241" s="3" t="s">
        <v>335</v>
      </c>
      <c r="O241" s="3"/>
    </row>
    <row r="242" spans="1:15" ht="40.049999999999997" customHeight="1">
      <c r="A242" s="6">
        <v>5</v>
      </c>
      <c r="B242" s="35" t="s">
        <v>329</v>
      </c>
      <c r="C242" s="32" t="s">
        <v>341</v>
      </c>
      <c r="D242" s="32" t="s">
        <v>340</v>
      </c>
      <c r="E242" s="33">
        <v>40</v>
      </c>
      <c r="F242" s="33">
        <v>0</v>
      </c>
      <c r="G242" s="2">
        <f t="shared" si="15"/>
        <v>40</v>
      </c>
      <c r="H242" s="2">
        <v>7.2130000000000001</v>
      </c>
      <c r="I242" s="2">
        <f t="shared" si="16"/>
        <v>288.52</v>
      </c>
      <c r="J242" s="2"/>
      <c r="K242" s="2">
        <f t="shared" si="17"/>
        <v>40</v>
      </c>
      <c r="L242" s="2">
        <f t="shared" si="18"/>
        <v>0</v>
      </c>
      <c r="M242" s="2">
        <f t="shared" si="19"/>
        <v>288.52</v>
      </c>
      <c r="N242" s="3" t="s">
        <v>335</v>
      </c>
      <c r="O242" s="3"/>
    </row>
    <row r="243" spans="1:15" ht="40.049999999999997" customHeight="1">
      <c r="A243" s="6">
        <v>6</v>
      </c>
      <c r="B243" s="35" t="s">
        <v>329</v>
      </c>
      <c r="C243" s="32" t="s">
        <v>342</v>
      </c>
      <c r="D243" s="32" t="s">
        <v>340</v>
      </c>
      <c r="E243" s="33">
        <v>20</v>
      </c>
      <c r="F243" s="33">
        <v>0</v>
      </c>
      <c r="G243" s="2">
        <f t="shared" si="15"/>
        <v>20</v>
      </c>
      <c r="H243" s="2">
        <v>5.1710000000000003</v>
      </c>
      <c r="I243" s="2">
        <f t="shared" si="16"/>
        <v>103.42</v>
      </c>
      <c r="J243" s="2"/>
      <c r="K243" s="2">
        <f t="shared" si="17"/>
        <v>20</v>
      </c>
      <c r="L243" s="2">
        <f t="shared" si="18"/>
        <v>0</v>
      </c>
      <c r="M243" s="2">
        <f t="shared" si="19"/>
        <v>103.42</v>
      </c>
      <c r="N243" s="3" t="s">
        <v>335</v>
      </c>
      <c r="O243" s="3"/>
    </row>
    <row r="244" spans="1:15" ht="40.049999999999997" customHeight="1">
      <c r="A244" s="6">
        <v>7</v>
      </c>
      <c r="B244" s="35" t="s">
        <v>329</v>
      </c>
      <c r="C244" s="32" t="s">
        <v>343</v>
      </c>
      <c r="D244" s="32" t="s">
        <v>340</v>
      </c>
      <c r="E244" s="33">
        <v>20</v>
      </c>
      <c r="F244" s="33">
        <v>20</v>
      </c>
      <c r="G244" s="2">
        <f t="shared" si="15"/>
        <v>40</v>
      </c>
      <c r="H244" s="2">
        <v>6.3890000000000002</v>
      </c>
      <c r="I244" s="2">
        <f t="shared" si="16"/>
        <v>255.56</v>
      </c>
      <c r="J244" s="2"/>
      <c r="K244" s="2">
        <f t="shared" si="17"/>
        <v>40</v>
      </c>
      <c r="L244" s="2">
        <f t="shared" si="18"/>
        <v>0</v>
      </c>
      <c r="M244" s="2">
        <f t="shared" si="19"/>
        <v>255.56</v>
      </c>
      <c r="N244" s="3" t="s">
        <v>335</v>
      </c>
      <c r="O244" s="3" t="s">
        <v>338</v>
      </c>
    </row>
    <row r="245" spans="1:15" ht="40.049999999999997" customHeight="1">
      <c r="A245" s="6">
        <v>9</v>
      </c>
      <c r="B245" s="35" t="s">
        <v>329</v>
      </c>
      <c r="C245" s="32" t="s">
        <v>344</v>
      </c>
      <c r="D245" s="32" t="s">
        <v>340</v>
      </c>
      <c r="E245" s="33">
        <v>40</v>
      </c>
      <c r="F245" s="33">
        <v>20</v>
      </c>
      <c r="G245" s="2">
        <f t="shared" si="15"/>
        <v>60</v>
      </c>
      <c r="H245" s="2">
        <v>6.3890000000000002</v>
      </c>
      <c r="I245" s="2">
        <f t="shared" si="16"/>
        <v>383.34000000000003</v>
      </c>
      <c r="J245" s="2"/>
      <c r="K245" s="2">
        <f t="shared" si="17"/>
        <v>60</v>
      </c>
      <c r="L245" s="2">
        <f t="shared" si="18"/>
        <v>0</v>
      </c>
      <c r="M245" s="2">
        <f t="shared" si="19"/>
        <v>383.34000000000003</v>
      </c>
      <c r="N245" s="3" t="s">
        <v>335</v>
      </c>
      <c r="O245" s="3" t="s">
        <v>338</v>
      </c>
    </row>
    <row r="246" spans="1:15" ht="40.049999999999997" customHeight="1">
      <c r="A246" s="6">
        <v>10</v>
      </c>
      <c r="B246" s="35" t="s">
        <v>329</v>
      </c>
      <c r="C246" s="32" t="s">
        <v>345</v>
      </c>
      <c r="D246" s="32" t="s">
        <v>340</v>
      </c>
      <c r="E246" s="33">
        <v>80</v>
      </c>
      <c r="F246" s="33">
        <v>0</v>
      </c>
      <c r="G246" s="2">
        <f t="shared" si="15"/>
        <v>80</v>
      </c>
      <c r="H246" s="2">
        <v>4.9340000000000002</v>
      </c>
      <c r="I246" s="2">
        <f t="shared" si="16"/>
        <v>394.72</v>
      </c>
      <c r="J246" s="2"/>
      <c r="K246" s="2">
        <f t="shared" si="17"/>
        <v>80</v>
      </c>
      <c r="L246" s="2">
        <f t="shared" si="18"/>
        <v>0</v>
      </c>
      <c r="M246" s="2">
        <f t="shared" si="19"/>
        <v>394.72</v>
      </c>
      <c r="N246" s="3" t="s">
        <v>335</v>
      </c>
      <c r="O246" s="3"/>
    </row>
    <row r="247" spans="1:15" ht="40.049999999999997" customHeight="1">
      <c r="A247" s="6">
        <v>11</v>
      </c>
      <c r="B247" s="35" t="s">
        <v>329</v>
      </c>
      <c r="C247" s="32" t="s">
        <v>346</v>
      </c>
      <c r="D247" s="32" t="s">
        <v>340</v>
      </c>
      <c r="E247" s="33">
        <v>120</v>
      </c>
      <c r="F247" s="33">
        <v>0</v>
      </c>
      <c r="G247" s="2">
        <f t="shared" si="15"/>
        <v>120</v>
      </c>
      <c r="H247" s="2">
        <v>5.3289999999999997</v>
      </c>
      <c r="I247" s="2">
        <f t="shared" si="16"/>
        <v>639.48</v>
      </c>
      <c r="J247" s="2"/>
      <c r="K247" s="2">
        <f t="shared" si="17"/>
        <v>120</v>
      </c>
      <c r="L247" s="2">
        <f t="shared" si="18"/>
        <v>0</v>
      </c>
      <c r="M247" s="2">
        <f t="shared" si="19"/>
        <v>639.48</v>
      </c>
      <c r="N247" s="3" t="s">
        <v>335</v>
      </c>
      <c r="O247" s="3"/>
    </row>
    <row r="248" spans="1:15" ht="40.049999999999997" customHeight="1">
      <c r="A248" s="6">
        <v>12</v>
      </c>
      <c r="B248" s="35" t="s">
        <v>329</v>
      </c>
      <c r="C248" s="32" t="s">
        <v>347</v>
      </c>
      <c r="D248" s="32" t="s">
        <v>348</v>
      </c>
      <c r="E248" s="33">
        <v>114</v>
      </c>
      <c r="F248" s="33">
        <v>0</v>
      </c>
      <c r="G248" s="2">
        <f t="shared" si="15"/>
        <v>114</v>
      </c>
      <c r="H248" s="2">
        <v>9.6379999999999999</v>
      </c>
      <c r="I248" s="2">
        <f t="shared" si="16"/>
        <v>1098.732</v>
      </c>
      <c r="J248" s="2">
        <v>24</v>
      </c>
      <c r="K248" s="2">
        <f t="shared" si="17"/>
        <v>90</v>
      </c>
      <c r="L248" s="2">
        <f t="shared" si="18"/>
        <v>231.31200000000001</v>
      </c>
      <c r="M248" s="2">
        <f t="shared" si="19"/>
        <v>867.42</v>
      </c>
      <c r="N248" s="3" t="s">
        <v>335</v>
      </c>
      <c r="O248" s="3"/>
    </row>
    <row r="249" spans="1:15" ht="40.049999999999997" customHeight="1">
      <c r="A249" s="6">
        <v>13</v>
      </c>
      <c r="B249" s="35" t="s">
        <v>329</v>
      </c>
      <c r="C249" s="32" t="s">
        <v>349</v>
      </c>
      <c r="D249" s="32" t="s">
        <v>348</v>
      </c>
      <c r="E249" s="33">
        <v>108</v>
      </c>
      <c r="F249" s="33"/>
      <c r="G249" s="2">
        <f t="shared" si="15"/>
        <v>108</v>
      </c>
      <c r="H249" s="2">
        <v>9.6379999999999999</v>
      </c>
      <c r="I249" s="2">
        <f t="shared" si="16"/>
        <v>1040.904</v>
      </c>
      <c r="J249" s="2"/>
      <c r="K249" s="2">
        <f t="shared" si="17"/>
        <v>108</v>
      </c>
      <c r="L249" s="2">
        <f t="shared" si="18"/>
        <v>0</v>
      </c>
      <c r="M249" s="2">
        <f t="shared" si="19"/>
        <v>1040.904</v>
      </c>
      <c r="N249" s="3" t="s">
        <v>335</v>
      </c>
      <c r="O249" s="3"/>
    </row>
    <row r="250" spans="1:15" ht="40.049999999999997" customHeight="1">
      <c r="A250" s="6">
        <v>14</v>
      </c>
      <c r="B250" s="35" t="s">
        <v>329</v>
      </c>
      <c r="C250" s="32" t="s">
        <v>350</v>
      </c>
      <c r="D250" s="32" t="s">
        <v>348</v>
      </c>
      <c r="E250" s="33">
        <v>120</v>
      </c>
      <c r="F250" s="33"/>
      <c r="G250" s="2">
        <f t="shared" si="15"/>
        <v>120</v>
      </c>
      <c r="H250" s="2">
        <v>9.6379999999999999</v>
      </c>
      <c r="I250" s="2">
        <f t="shared" si="16"/>
        <v>1156.56</v>
      </c>
      <c r="J250" s="2"/>
      <c r="K250" s="2">
        <f t="shared" si="17"/>
        <v>120</v>
      </c>
      <c r="L250" s="2">
        <f t="shared" si="18"/>
        <v>0</v>
      </c>
      <c r="M250" s="2">
        <f t="shared" si="19"/>
        <v>1156.56</v>
      </c>
      <c r="N250" s="3" t="s">
        <v>335</v>
      </c>
      <c r="O250" s="3"/>
    </row>
    <row r="251" spans="1:15" ht="40.049999999999997" customHeight="1">
      <c r="A251" s="6">
        <v>15</v>
      </c>
      <c r="B251" s="35" t="s">
        <v>329</v>
      </c>
      <c r="C251" s="32" t="s">
        <v>351</v>
      </c>
      <c r="D251" s="32" t="s">
        <v>348</v>
      </c>
      <c r="E251" s="33">
        <v>96</v>
      </c>
      <c r="F251" s="33"/>
      <c r="G251" s="2">
        <f t="shared" si="15"/>
        <v>96</v>
      </c>
      <c r="H251" s="2">
        <v>9.6379999999999999</v>
      </c>
      <c r="I251" s="2">
        <f t="shared" si="16"/>
        <v>925.24800000000005</v>
      </c>
      <c r="J251" s="2"/>
      <c r="K251" s="2">
        <f t="shared" si="17"/>
        <v>96</v>
      </c>
      <c r="L251" s="2">
        <f t="shared" si="18"/>
        <v>0</v>
      </c>
      <c r="M251" s="2">
        <f t="shared" si="19"/>
        <v>925.24800000000005</v>
      </c>
      <c r="N251" s="3" t="s">
        <v>335</v>
      </c>
      <c r="O251" s="3"/>
    </row>
    <row r="252" spans="1:15" ht="40.049999999999997" customHeight="1">
      <c r="A252" s="6">
        <v>16</v>
      </c>
      <c r="B252" s="35" t="s">
        <v>329</v>
      </c>
      <c r="C252" s="32" t="s">
        <v>352</v>
      </c>
      <c r="D252" s="32" t="s">
        <v>348</v>
      </c>
      <c r="E252" s="33">
        <v>48</v>
      </c>
      <c r="F252" s="33">
        <v>0</v>
      </c>
      <c r="G252" s="2">
        <f t="shared" si="15"/>
        <v>48</v>
      </c>
      <c r="H252" s="2">
        <v>9.6379999999999999</v>
      </c>
      <c r="I252" s="2">
        <f t="shared" si="16"/>
        <v>462.62400000000002</v>
      </c>
      <c r="J252" s="2">
        <v>24</v>
      </c>
      <c r="K252" s="2">
        <f t="shared" si="17"/>
        <v>24</v>
      </c>
      <c r="L252" s="2">
        <f t="shared" si="18"/>
        <v>231.31200000000001</v>
      </c>
      <c r="M252" s="2">
        <f t="shared" si="19"/>
        <v>231.31200000000001</v>
      </c>
      <c r="N252" s="3" t="s">
        <v>335</v>
      </c>
      <c r="O252" s="3"/>
    </row>
    <row r="253" spans="1:15" ht="40.049999999999997" customHeight="1">
      <c r="A253" s="6">
        <v>17</v>
      </c>
      <c r="B253" s="35" t="s">
        <v>329</v>
      </c>
      <c r="C253" s="32" t="s">
        <v>353</v>
      </c>
      <c r="D253" s="32" t="s">
        <v>348</v>
      </c>
      <c r="E253" s="33">
        <v>84</v>
      </c>
      <c r="F253" s="33">
        <v>0</v>
      </c>
      <c r="G253" s="2">
        <f t="shared" si="15"/>
        <v>84</v>
      </c>
      <c r="H253" s="2">
        <v>9.6379999999999999</v>
      </c>
      <c r="I253" s="2">
        <f t="shared" si="16"/>
        <v>809.59199999999998</v>
      </c>
      <c r="J253" s="2"/>
      <c r="K253" s="2">
        <f t="shared" si="17"/>
        <v>84</v>
      </c>
      <c r="L253" s="2">
        <f t="shared" si="18"/>
        <v>0</v>
      </c>
      <c r="M253" s="2">
        <f t="shared" si="19"/>
        <v>809.59199999999998</v>
      </c>
      <c r="N253" s="3" t="s">
        <v>335</v>
      </c>
      <c r="O253" s="3"/>
    </row>
    <row r="254" spans="1:15" ht="40.049999999999997" customHeight="1">
      <c r="A254" s="6">
        <v>18</v>
      </c>
      <c r="B254" s="35" t="s">
        <v>329</v>
      </c>
      <c r="C254" s="32" t="s">
        <v>354</v>
      </c>
      <c r="D254" s="32" t="s">
        <v>348</v>
      </c>
      <c r="E254" s="33">
        <v>14</v>
      </c>
      <c r="F254" s="33">
        <v>0</v>
      </c>
      <c r="G254" s="2">
        <f t="shared" si="15"/>
        <v>14</v>
      </c>
      <c r="H254" s="2">
        <v>9.6379999999999999</v>
      </c>
      <c r="I254" s="2">
        <f t="shared" si="16"/>
        <v>134.93199999999999</v>
      </c>
      <c r="J254" s="2"/>
      <c r="K254" s="2">
        <f t="shared" si="17"/>
        <v>14</v>
      </c>
      <c r="L254" s="2">
        <f t="shared" si="18"/>
        <v>0</v>
      </c>
      <c r="M254" s="2">
        <f t="shared" si="19"/>
        <v>134.93199999999999</v>
      </c>
      <c r="N254" s="3" t="s">
        <v>335</v>
      </c>
      <c r="O254" s="3"/>
    </row>
    <row r="255" spans="1:15" ht="40.049999999999997" customHeight="1">
      <c r="A255" s="6">
        <v>19</v>
      </c>
      <c r="B255" s="35" t="s">
        <v>329</v>
      </c>
      <c r="C255" s="32" t="s">
        <v>355</v>
      </c>
      <c r="D255" s="32" t="s">
        <v>348</v>
      </c>
      <c r="E255" s="33">
        <v>24</v>
      </c>
      <c r="F255" s="33">
        <v>0</v>
      </c>
      <c r="G255" s="2">
        <f t="shared" si="15"/>
        <v>24</v>
      </c>
      <c r="H255" s="2">
        <v>9.6379999999999999</v>
      </c>
      <c r="I255" s="2">
        <f t="shared" si="16"/>
        <v>231.31200000000001</v>
      </c>
      <c r="J255" s="2"/>
      <c r="K255" s="2">
        <f t="shared" si="17"/>
        <v>24</v>
      </c>
      <c r="L255" s="2">
        <f t="shared" si="18"/>
        <v>0</v>
      </c>
      <c r="M255" s="2">
        <f t="shared" si="19"/>
        <v>231.31200000000001</v>
      </c>
      <c r="N255" s="3" t="s">
        <v>335</v>
      </c>
      <c r="O255" s="3"/>
    </row>
    <row r="256" spans="1:15" ht="40.049999999999997" customHeight="1">
      <c r="A256" s="6">
        <v>20</v>
      </c>
      <c r="B256" s="35" t="s">
        <v>329</v>
      </c>
      <c r="C256" s="32" t="s">
        <v>356</v>
      </c>
      <c r="D256" s="32" t="s">
        <v>348</v>
      </c>
      <c r="E256" s="33">
        <v>80</v>
      </c>
      <c r="F256" s="33">
        <v>24</v>
      </c>
      <c r="G256" s="2">
        <f t="shared" si="15"/>
        <v>104</v>
      </c>
      <c r="H256" s="2">
        <v>14.189</v>
      </c>
      <c r="I256" s="2">
        <f t="shared" si="16"/>
        <v>1475.6559999999999</v>
      </c>
      <c r="J256" s="2">
        <v>24</v>
      </c>
      <c r="K256" s="2">
        <f t="shared" si="17"/>
        <v>80</v>
      </c>
      <c r="L256" s="2">
        <f t="shared" si="18"/>
        <v>340.536</v>
      </c>
      <c r="M256" s="2">
        <f t="shared" si="19"/>
        <v>1135.1199999999999</v>
      </c>
      <c r="N256" s="3" t="s">
        <v>335</v>
      </c>
      <c r="O256" s="3" t="s">
        <v>338</v>
      </c>
    </row>
    <row r="257" spans="1:15" ht="40.049999999999997" customHeight="1">
      <c r="A257" s="6">
        <v>21</v>
      </c>
      <c r="B257" s="35" t="s">
        <v>329</v>
      </c>
      <c r="C257" s="32" t="s">
        <v>357</v>
      </c>
      <c r="D257" s="32" t="s">
        <v>348</v>
      </c>
      <c r="E257" s="33">
        <v>74</v>
      </c>
      <c r="F257" s="33"/>
      <c r="G257" s="2">
        <f t="shared" si="15"/>
        <v>74</v>
      </c>
      <c r="H257" s="2">
        <v>9.6379999999999999</v>
      </c>
      <c r="I257" s="2">
        <f t="shared" si="16"/>
        <v>713.21199999999999</v>
      </c>
      <c r="J257" s="2"/>
      <c r="K257" s="2">
        <f t="shared" si="17"/>
        <v>74</v>
      </c>
      <c r="L257" s="2">
        <f t="shared" si="18"/>
        <v>0</v>
      </c>
      <c r="M257" s="2">
        <f t="shared" si="19"/>
        <v>713.21199999999999</v>
      </c>
      <c r="N257" s="3" t="s">
        <v>335</v>
      </c>
      <c r="O257" s="3"/>
    </row>
    <row r="258" spans="1:15" ht="40.049999999999997" customHeight="1">
      <c r="A258" s="6">
        <v>22</v>
      </c>
      <c r="B258" s="35" t="s">
        <v>329</v>
      </c>
      <c r="C258" s="32" t="s">
        <v>358</v>
      </c>
      <c r="D258" s="32" t="s">
        <v>348</v>
      </c>
      <c r="E258" s="33">
        <v>0</v>
      </c>
      <c r="F258" s="33">
        <v>24</v>
      </c>
      <c r="G258" s="2">
        <f t="shared" si="15"/>
        <v>24</v>
      </c>
      <c r="H258" s="2">
        <v>19.408999999999999</v>
      </c>
      <c r="I258" s="2">
        <f t="shared" si="16"/>
        <v>465.81599999999997</v>
      </c>
      <c r="J258" s="2"/>
      <c r="K258" s="2">
        <f t="shared" si="17"/>
        <v>24</v>
      </c>
      <c r="L258" s="2">
        <f t="shared" si="18"/>
        <v>0</v>
      </c>
      <c r="M258" s="2">
        <f t="shared" si="19"/>
        <v>465.81599999999997</v>
      </c>
      <c r="N258" s="3" t="s">
        <v>335</v>
      </c>
      <c r="O258" s="3" t="s">
        <v>338</v>
      </c>
    </row>
    <row r="259" spans="1:15" ht="40.049999999999997" customHeight="1">
      <c r="A259" s="6">
        <v>24</v>
      </c>
      <c r="B259" s="35" t="s">
        <v>329</v>
      </c>
      <c r="C259" s="32" t="s">
        <v>358</v>
      </c>
      <c r="D259" s="32" t="s">
        <v>348</v>
      </c>
      <c r="E259" s="33">
        <v>20</v>
      </c>
      <c r="F259" s="33">
        <v>2</v>
      </c>
      <c r="G259" s="2">
        <f t="shared" si="15"/>
        <v>22</v>
      </c>
      <c r="H259" s="2">
        <v>25.356999999999999</v>
      </c>
      <c r="I259" s="2">
        <f t="shared" si="16"/>
        <v>557.85400000000004</v>
      </c>
      <c r="J259" s="2"/>
      <c r="K259" s="2">
        <f t="shared" si="17"/>
        <v>22</v>
      </c>
      <c r="L259" s="2">
        <f t="shared" si="18"/>
        <v>0</v>
      </c>
      <c r="M259" s="2">
        <f t="shared" si="19"/>
        <v>557.85400000000004</v>
      </c>
      <c r="N259" s="3" t="s">
        <v>335</v>
      </c>
      <c r="O259" s="3" t="s">
        <v>338</v>
      </c>
    </row>
    <row r="260" spans="1:15" ht="40.049999999999997" customHeight="1">
      <c r="A260" s="6">
        <v>25</v>
      </c>
      <c r="B260" s="35" t="s">
        <v>329</v>
      </c>
      <c r="C260" s="32" t="s">
        <v>359</v>
      </c>
      <c r="D260" s="32" t="s">
        <v>360</v>
      </c>
      <c r="E260" s="33">
        <v>288</v>
      </c>
      <c r="F260" s="33"/>
      <c r="G260" s="2">
        <f t="shared" si="15"/>
        <v>288</v>
      </c>
      <c r="H260" s="2">
        <v>13.906000000000001</v>
      </c>
      <c r="I260" s="2">
        <f t="shared" si="16"/>
        <v>4004.9280000000003</v>
      </c>
      <c r="J260" s="2"/>
      <c r="K260" s="2">
        <f t="shared" si="17"/>
        <v>288</v>
      </c>
      <c r="L260" s="2">
        <f t="shared" si="18"/>
        <v>0</v>
      </c>
      <c r="M260" s="2">
        <f t="shared" si="19"/>
        <v>4004.9280000000003</v>
      </c>
      <c r="N260" s="3" t="s">
        <v>335</v>
      </c>
      <c r="O260" s="3"/>
    </row>
    <row r="261" spans="1:15" ht="40.049999999999997" customHeight="1">
      <c r="A261" s="6">
        <v>26</v>
      </c>
      <c r="B261" s="35" t="s">
        <v>329</v>
      </c>
      <c r="C261" s="32" t="s">
        <v>361</v>
      </c>
      <c r="D261" s="32" t="s">
        <v>360</v>
      </c>
      <c r="E261" s="33">
        <v>72</v>
      </c>
      <c r="F261" s="33">
        <v>0</v>
      </c>
      <c r="G261" s="2">
        <f t="shared" si="15"/>
        <v>72</v>
      </c>
      <c r="H261" s="2">
        <v>13.906000000000001</v>
      </c>
      <c r="I261" s="2">
        <f t="shared" si="16"/>
        <v>1001.2320000000001</v>
      </c>
      <c r="J261" s="2"/>
      <c r="K261" s="2">
        <f t="shared" si="17"/>
        <v>72</v>
      </c>
      <c r="L261" s="2">
        <f t="shared" si="18"/>
        <v>0</v>
      </c>
      <c r="M261" s="2">
        <f t="shared" si="19"/>
        <v>1001.2320000000001</v>
      </c>
      <c r="N261" s="3" t="s">
        <v>335</v>
      </c>
      <c r="O261" s="3"/>
    </row>
    <row r="262" spans="1:15" ht="40.049999999999997" customHeight="1">
      <c r="A262" s="6">
        <v>27</v>
      </c>
      <c r="B262" s="35" t="s">
        <v>329</v>
      </c>
      <c r="C262" s="32" t="s">
        <v>362</v>
      </c>
      <c r="D262" s="32" t="s">
        <v>360</v>
      </c>
      <c r="E262" s="33">
        <v>120</v>
      </c>
      <c r="F262" s="33">
        <v>0</v>
      </c>
      <c r="G262" s="2">
        <f t="shared" si="15"/>
        <v>120</v>
      </c>
      <c r="H262" s="2">
        <v>13.906000000000001</v>
      </c>
      <c r="I262" s="2">
        <f t="shared" si="16"/>
        <v>1668.72</v>
      </c>
      <c r="J262" s="2"/>
      <c r="K262" s="2">
        <f t="shared" si="17"/>
        <v>120</v>
      </c>
      <c r="L262" s="2">
        <f t="shared" si="18"/>
        <v>0</v>
      </c>
      <c r="M262" s="2">
        <f t="shared" si="19"/>
        <v>1668.72</v>
      </c>
      <c r="N262" s="3" t="s">
        <v>335</v>
      </c>
      <c r="O262" s="3"/>
    </row>
    <row r="263" spans="1:15" ht="40.049999999999997" customHeight="1">
      <c r="A263" s="6">
        <v>30</v>
      </c>
      <c r="B263" s="35" t="s">
        <v>329</v>
      </c>
      <c r="C263" s="32" t="s">
        <v>363</v>
      </c>
      <c r="D263" s="32" t="s">
        <v>348</v>
      </c>
      <c r="E263" s="33">
        <v>24</v>
      </c>
      <c r="F263" s="33">
        <v>24</v>
      </c>
      <c r="G263" s="2">
        <f t="shared" ref="G263:G317" si="20">E263+F263</f>
        <v>48</v>
      </c>
      <c r="H263" s="2">
        <v>13.888</v>
      </c>
      <c r="I263" s="2">
        <f t="shared" ref="I263:I317" si="21">G263*H263</f>
        <v>666.62400000000002</v>
      </c>
      <c r="J263" s="2"/>
      <c r="K263" s="2">
        <f t="shared" ref="K263:K317" si="22">G263-J263</f>
        <v>48</v>
      </c>
      <c r="L263" s="2">
        <f t="shared" ref="L263:L317" si="23">H263*J263</f>
        <v>0</v>
      </c>
      <c r="M263" s="2">
        <f t="shared" ref="M263:M317" si="24">I263-L263</f>
        <v>666.62400000000002</v>
      </c>
      <c r="N263" s="3" t="s">
        <v>335</v>
      </c>
      <c r="O263" s="3" t="s">
        <v>338</v>
      </c>
    </row>
    <row r="264" spans="1:15" ht="40.049999999999997" customHeight="1">
      <c r="A264" s="6">
        <v>32</v>
      </c>
      <c r="B264" s="35" t="s">
        <v>329</v>
      </c>
      <c r="C264" s="32" t="s">
        <v>364</v>
      </c>
      <c r="D264" s="32" t="s">
        <v>340</v>
      </c>
      <c r="E264" s="33">
        <v>20</v>
      </c>
      <c r="F264" s="33">
        <v>20</v>
      </c>
      <c r="G264" s="2">
        <f t="shared" si="20"/>
        <v>40</v>
      </c>
      <c r="H264" s="2">
        <v>9.1259999999999994</v>
      </c>
      <c r="I264" s="2">
        <f t="shared" si="21"/>
        <v>365.03999999999996</v>
      </c>
      <c r="J264" s="2">
        <v>20</v>
      </c>
      <c r="K264" s="2">
        <f t="shared" si="22"/>
        <v>20</v>
      </c>
      <c r="L264" s="2">
        <f t="shared" si="23"/>
        <v>182.51999999999998</v>
      </c>
      <c r="M264" s="2">
        <f t="shared" si="24"/>
        <v>182.51999999999998</v>
      </c>
      <c r="N264" s="3" t="s">
        <v>335</v>
      </c>
      <c r="O264" s="3" t="s">
        <v>338</v>
      </c>
    </row>
    <row r="265" spans="1:15" ht="40.049999999999997" customHeight="1">
      <c r="A265" s="6">
        <v>34</v>
      </c>
      <c r="B265" s="35" t="s">
        <v>365</v>
      </c>
      <c r="C265" s="32" t="s">
        <v>366</v>
      </c>
      <c r="D265" s="32" t="s">
        <v>367</v>
      </c>
      <c r="E265" s="33">
        <v>11</v>
      </c>
      <c r="F265" s="33">
        <v>0</v>
      </c>
      <c r="G265" s="2">
        <f t="shared" si="20"/>
        <v>11</v>
      </c>
      <c r="H265" s="2">
        <v>37.9</v>
      </c>
      <c r="I265" s="2">
        <f t="shared" si="21"/>
        <v>416.9</v>
      </c>
      <c r="J265" s="2"/>
      <c r="K265" s="2">
        <f t="shared" si="22"/>
        <v>11</v>
      </c>
      <c r="L265" s="2">
        <f t="shared" si="23"/>
        <v>0</v>
      </c>
      <c r="M265" s="2">
        <f t="shared" si="24"/>
        <v>416.9</v>
      </c>
      <c r="N265" s="3" t="s">
        <v>335</v>
      </c>
      <c r="O265" s="3"/>
    </row>
    <row r="266" spans="1:15" ht="40.049999999999997" customHeight="1">
      <c r="A266" s="6">
        <v>35</v>
      </c>
      <c r="B266" s="35" t="s">
        <v>365</v>
      </c>
      <c r="C266" s="32" t="s">
        <v>368</v>
      </c>
      <c r="D266" s="32" t="s">
        <v>369</v>
      </c>
      <c r="E266" s="33">
        <v>22</v>
      </c>
      <c r="F266" s="33">
        <v>0</v>
      </c>
      <c r="G266" s="2">
        <f t="shared" si="20"/>
        <v>22</v>
      </c>
      <c r="H266" s="2">
        <v>14.8</v>
      </c>
      <c r="I266" s="2">
        <f t="shared" si="21"/>
        <v>325.60000000000002</v>
      </c>
      <c r="J266" s="2"/>
      <c r="K266" s="2">
        <f t="shared" si="22"/>
        <v>22</v>
      </c>
      <c r="L266" s="2">
        <f t="shared" si="23"/>
        <v>0</v>
      </c>
      <c r="M266" s="2">
        <f t="shared" si="24"/>
        <v>325.60000000000002</v>
      </c>
      <c r="N266" s="3" t="s">
        <v>335</v>
      </c>
      <c r="O266" s="3"/>
    </row>
    <row r="267" spans="1:15" ht="40.049999999999997" customHeight="1">
      <c r="A267" s="6">
        <v>36</v>
      </c>
      <c r="B267" s="35" t="s">
        <v>365</v>
      </c>
      <c r="C267" s="32" t="s">
        <v>370</v>
      </c>
      <c r="D267" s="32" t="s">
        <v>369</v>
      </c>
      <c r="E267" s="33">
        <v>29</v>
      </c>
      <c r="F267" s="33">
        <v>0</v>
      </c>
      <c r="G267" s="2">
        <f t="shared" si="20"/>
        <v>29</v>
      </c>
      <c r="H267" s="2">
        <v>14.8</v>
      </c>
      <c r="I267" s="2">
        <f t="shared" si="21"/>
        <v>429.20000000000005</v>
      </c>
      <c r="J267" s="2"/>
      <c r="K267" s="2">
        <f t="shared" si="22"/>
        <v>29</v>
      </c>
      <c r="L267" s="2">
        <f t="shared" si="23"/>
        <v>0</v>
      </c>
      <c r="M267" s="2">
        <f t="shared" si="24"/>
        <v>429.20000000000005</v>
      </c>
      <c r="N267" s="3" t="s">
        <v>335</v>
      </c>
      <c r="O267" s="3"/>
    </row>
    <row r="268" spans="1:15" ht="40.049999999999997" customHeight="1">
      <c r="A268" s="6">
        <v>37</v>
      </c>
      <c r="B268" s="35" t="s">
        <v>365</v>
      </c>
      <c r="C268" s="32" t="s">
        <v>371</v>
      </c>
      <c r="D268" s="32" t="s">
        <v>145</v>
      </c>
      <c r="E268" s="33">
        <v>8</v>
      </c>
      <c r="F268" s="33">
        <v>0</v>
      </c>
      <c r="G268" s="2">
        <f t="shared" si="20"/>
        <v>8</v>
      </c>
      <c r="H268" s="2">
        <v>14.2</v>
      </c>
      <c r="I268" s="2">
        <f t="shared" si="21"/>
        <v>113.6</v>
      </c>
      <c r="J268" s="2">
        <v>8</v>
      </c>
      <c r="K268" s="2">
        <f t="shared" si="22"/>
        <v>0</v>
      </c>
      <c r="L268" s="2">
        <f t="shared" si="23"/>
        <v>113.6</v>
      </c>
      <c r="M268" s="2">
        <f t="shared" si="24"/>
        <v>0</v>
      </c>
      <c r="N268" s="3" t="s">
        <v>335</v>
      </c>
      <c r="O268" s="3"/>
    </row>
    <row r="269" spans="1:15" ht="40.049999999999997" customHeight="1">
      <c r="A269" s="6">
        <v>38</v>
      </c>
      <c r="B269" s="35" t="s">
        <v>365</v>
      </c>
      <c r="C269" s="32" t="s">
        <v>372</v>
      </c>
      <c r="D269" s="32" t="s">
        <v>373</v>
      </c>
      <c r="E269" s="33">
        <v>31</v>
      </c>
      <c r="F269" s="33">
        <v>0</v>
      </c>
      <c r="G269" s="2">
        <f t="shared" si="20"/>
        <v>31</v>
      </c>
      <c r="H269" s="2">
        <v>10.199999999999999</v>
      </c>
      <c r="I269" s="2">
        <f t="shared" si="21"/>
        <v>316.2</v>
      </c>
      <c r="J269" s="2"/>
      <c r="K269" s="2">
        <f t="shared" si="22"/>
        <v>31</v>
      </c>
      <c r="L269" s="2">
        <f t="shared" si="23"/>
        <v>0</v>
      </c>
      <c r="M269" s="2">
        <f t="shared" si="24"/>
        <v>316.2</v>
      </c>
      <c r="N269" s="3" t="s">
        <v>335</v>
      </c>
      <c r="O269" s="3"/>
    </row>
    <row r="270" spans="1:15" ht="40.049999999999997" customHeight="1">
      <c r="A270" s="6">
        <v>39</v>
      </c>
      <c r="B270" s="35" t="s">
        <v>365</v>
      </c>
      <c r="C270" s="32" t="s">
        <v>374</v>
      </c>
      <c r="D270" s="32" t="s">
        <v>194</v>
      </c>
      <c r="E270" s="33">
        <v>2</v>
      </c>
      <c r="F270" s="33">
        <v>0</v>
      </c>
      <c r="G270" s="2">
        <f t="shared" si="20"/>
        <v>2</v>
      </c>
      <c r="H270" s="2">
        <v>5.3</v>
      </c>
      <c r="I270" s="2">
        <f t="shared" si="21"/>
        <v>10.6</v>
      </c>
      <c r="J270" s="2"/>
      <c r="K270" s="2">
        <f t="shared" si="22"/>
        <v>2</v>
      </c>
      <c r="L270" s="2">
        <f t="shared" si="23"/>
        <v>0</v>
      </c>
      <c r="M270" s="2">
        <f t="shared" si="24"/>
        <v>10.6</v>
      </c>
      <c r="N270" s="3" t="s">
        <v>335</v>
      </c>
      <c r="O270" s="3"/>
    </row>
    <row r="271" spans="1:15" ht="40.049999999999997" customHeight="1">
      <c r="A271" s="6">
        <v>41</v>
      </c>
      <c r="B271" s="35" t="s">
        <v>365</v>
      </c>
      <c r="C271" s="32" t="s">
        <v>375</v>
      </c>
      <c r="D271" s="32" t="s">
        <v>376</v>
      </c>
      <c r="E271" s="33">
        <v>38</v>
      </c>
      <c r="F271" s="33">
        <v>0</v>
      </c>
      <c r="G271" s="2">
        <f t="shared" si="20"/>
        <v>38</v>
      </c>
      <c r="H271" s="2">
        <v>9.8000000000000007</v>
      </c>
      <c r="I271" s="2">
        <f t="shared" si="21"/>
        <v>372.40000000000003</v>
      </c>
      <c r="J271" s="2"/>
      <c r="K271" s="2">
        <f t="shared" si="22"/>
        <v>38</v>
      </c>
      <c r="L271" s="2">
        <f t="shared" si="23"/>
        <v>0</v>
      </c>
      <c r="M271" s="2">
        <f t="shared" si="24"/>
        <v>372.40000000000003</v>
      </c>
      <c r="N271" s="3" t="s">
        <v>335</v>
      </c>
      <c r="O271" s="3"/>
    </row>
    <row r="272" spans="1:15" ht="40.049999999999997" customHeight="1">
      <c r="A272" s="6">
        <v>42</v>
      </c>
      <c r="B272" s="35" t="s">
        <v>365</v>
      </c>
      <c r="C272" s="32" t="s">
        <v>377</v>
      </c>
      <c r="D272" s="32" t="s">
        <v>378</v>
      </c>
      <c r="E272" s="33">
        <v>38</v>
      </c>
      <c r="F272" s="33">
        <v>0</v>
      </c>
      <c r="G272" s="2">
        <f t="shared" si="20"/>
        <v>38</v>
      </c>
      <c r="H272" s="2">
        <v>12.7</v>
      </c>
      <c r="I272" s="2">
        <f t="shared" si="21"/>
        <v>482.59999999999997</v>
      </c>
      <c r="J272" s="2"/>
      <c r="K272" s="2">
        <f t="shared" si="22"/>
        <v>38</v>
      </c>
      <c r="L272" s="2">
        <f t="shared" si="23"/>
        <v>0</v>
      </c>
      <c r="M272" s="2">
        <f t="shared" si="24"/>
        <v>482.59999999999997</v>
      </c>
      <c r="N272" s="3" t="s">
        <v>335</v>
      </c>
      <c r="O272" s="3"/>
    </row>
    <row r="273" spans="1:15" ht="40.049999999999997" customHeight="1">
      <c r="A273" s="6">
        <v>43</v>
      </c>
      <c r="B273" s="35" t="s">
        <v>365</v>
      </c>
      <c r="C273" s="32" t="s">
        <v>379</v>
      </c>
      <c r="D273" s="32" t="s">
        <v>380</v>
      </c>
      <c r="E273" s="33">
        <v>38</v>
      </c>
      <c r="F273" s="33">
        <v>0</v>
      </c>
      <c r="G273" s="2">
        <f t="shared" si="20"/>
        <v>38</v>
      </c>
      <c r="H273" s="2">
        <v>9.1999999999999993</v>
      </c>
      <c r="I273" s="2">
        <f t="shared" si="21"/>
        <v>349.59999999999997</v>
      </c>
      <c r="J273" s="2"/>
      <c r="K273" s="2">
        <f t="shared" si="22"/>
        <v>38</v>
      </c>
      <c r="L273" s="2">
        <f t="shared" si="23"/>
        <v>0</v>
      </c>
      <c r="M273" s="2">
        <f t="shared" si="24"/>
        <v>349.59999999999997</v>
      </c>
      <c r="N273" s="3" t="s">
        <v>335</v>
      </c>
      <c r="O273" s="3"/>
    </row>
    <row r="274" spans="1:15" ht="40.049999999999997" customHeight="1">
      <c r="A274" s="6">
        <v>44</v>
      </c>
      <c r="B274" s="35" t="s">
        <v>365</v>
      </c>
      <c r="C274" s="32" t="s">
        <v>381</v>
      </c>
      <c r="D274" s="32" t="s">
        <v>380</v>
      </c>
      <c r="E274" s="33">
        <v>38</v>
      </c>
      <c r="F274" s="33">
        <v>0</v>
      </c>
      <c r="G274" s="2">
        <f t="shared" si="20"/>
        <v>38</v>
      </c>
      <c r="H274" s="2">
        <v>9.1999999999999993</v>
      </c>
      <c r="I274" s="2">
        <f t="shared" si="21"/>
        <v>349.59999999999997</v>
      </c>
      <c r="J274" s="2"/>
      <c r="K274" s="2">
        <f t="shared" si="22"/>
        <v>38</v>
      </c>
      <c r="L274" s="2">
        <f t="shared" si="23"/>
        <v>0</v>
      </c>
      <c r="M274" s="2">
        <f t="shared" si="24"/>
        <v>349.59999999999997</v>
      </c>
      <c r="N274" s="3" t="s">
        <v>335</v>
      </c>
      <c r="O274" s="3"/>
    </row>
    <row r="275" spans="1:15" ht="40.049999999999997" customHeight="1">
      <c r="A275" s="6">
        <v>45</v>
      </c>
      <c r="B275" s="35" t="s">
        <v>365</v>
      </c>
      <c r="C275" s="32" t="s">
        <v>382</v>
      </c>
      <c r="D275" s="32" t="s">
        <v>380</v>
      </c>
      <c r="E275" s="33">
        <v>36</v>
      </c>
      <c r="F275" s="33">
        <v>0</v>
      </c>
      <c r="G275" s="2">
        <f t="shared" si="20"/>
        <v>36</v>
      </c>
      <c r="H275" s="2">
        <v>9.1999999999999993</v>
      </c>
      <c r="I275" s="2">
        <f t="shared" si="21"/>
        <v>331.2</v>
      </c>
      <c r="J275" s="2"/>
      <c r="K275" s="2">
        <f t="shared" si="22"/>
        <v>36</v>
      </c>
      <c r="L275" s="2">
        <f t="shared" si="23"/>
        <v>0</v>
      </c>
      <c r="M275" s="2">
        <f t="shared" si="24"/>
        <v>331.2</v>
      </c>
      <c r="N275" s="3" t="s">
        <v>335</v>
      </c>
      <c r="O275" s="3"/>
    </row>
    <row r="276" spans="1:15" ht="40.049999999999997" customHeight="1">
      <c r="A276" s="6">
        <v>46</v>
      </c>
      <c r="B276" s="35" t="s">
        <v>365</v>
      </c>
      <c r="C276" s="32" t="s">
        <v>383</v>
      </c>
      <c r="D276" s="32" t="s">
        <v>380</v>
      </c>
      <c r="E276" s="33">
        <v>36</v>
      </c>
      <c r="F276" s="33">
        <v>0</v>
      </c>
      <c r="G276" s="2">
        <f t="shared" si="20"/>
        <v>36</v>
      </c>
      <c r="H276" s="2">
        <v>9.1999999999999993</v>
      </c>
      <c r="I276" s="2">
        <f t="shared" si="21"/>
        <v>331.2</v>
      </c>
      <c r="J276" s="2"/>
      <c r="K276" s="2">
        <f t="shared" si="22"/>
        <v>36</v>
      </c>
      <c r="L276" s="2">
        <f t="shared" si="23"/>
        <v>0</v>
      </c>
      <c r="M276" s="2">
        <f t="shared" si="24"/>
        <v>331.2</v>
      </c>
      <c r="N276" s="3" t="s">
        <v>335</v>
      </c>
      <c r="O276" s="3"/>
    </row>
    <row r="277" spans="1:15" ht="40.049999999999997" customHeight="1">
      <c r="A277" s="6">
        <v>47</v>
      </c>
      <c r="B277" s="35" t="s">
        <v>365</v>
      </c>
      <c r="C277" s="32" t="s">
        <v>384</v>
      </c>
      <c r="D277" s="32" t="s">
        <v>380</v>
      </c>
      <c r="E277" s="33">
        <v>36</v>
      </c>
      <c r="F277" s="33">
        <v>0</v>
      </c>
      <c r="G277" s="2">
        <f t="shared" si="20"/>
        <v>36</v>
      </c>
      <c r="H277" s="2">
        <v>9.1999999999999993</v>
      </c>
      <c r="I277" s="2">
        <f t="shared" si="21"/>
        <v>331.2</v>
      </c>
      <c r="J277" s="2"/>
      <c r="K277" s="2">
        <f t="shared" si="22"/>
        <v>36</v>
      </c>
      <c r="L277" s="2">
        <f t="shared" si="23"/>
        <v>0</v>
      </c>
      <c r="M277" s="2">
        <f t="shared" si="24"/>
        <v>331.2</v>
      </c>
      <c r="N277" s="3" t="s">
        <v>335</v>
      </c>
      <c r="O277" s="3"/>
    </row>
    <row r="278" spans="1:15" ht="40.049999999999997" customHeight="1">
      <c r="A278" s="6">
        <v>48</v>
      </c>
      <c r="B278" s="35" t="s">
        <v>365</v>
      </c>
      <c r="C278" s="32" t="s">
        <v>385</v>
      </c>
      <c r="D278" s="32" t="s">
        <v>380</v>
      </c>
      <c r="E278" s="33">
        <v>33</v>
      </c>
      <c r="F278" s="33">
        <v>0</v>
      </c>
      <c r="G278" s="2">
        <f t="shared" si="20"/>
        <v>33</v>
      </c>
      <c r="H278" s="2">
        <v>9.1999999999999993</v>
      </c>
      <c r="I278" s="2">
        <f t="shared" si="21"/>
        <v>303.59999999999997</v>
      </c>
      <c r="J278" s="2"/>
      <c r="K278" s="2">
        <f t="shared" si="22"/>
        <v>33</v>
      </c>
      <c r="L278" s="2">
        <f t="shared" si="23"/>
        <v>0</v>
      </c>
      <c r="M278" s="2">
        <f t="shared" si="24"/>
        <v>303.59999999999997</v>
      </c>
      <c r="N278" s="3" t="s">
        <v>335</v>
      </c>
      <c r="O278" s="3"/>
    </row>
    <row r="279" spans="1:15" ht="40.049999999999997" customHeight="1">
      <c r="A279" s="6">
        <v>49</v>
      </c>
      <c r="B279" s="35" t="s">
        <v>365</v>
      </c>
      <c r="C279" s="32" t="s">
        <v>386</v>
      </c>
      <c r="D279" s="32" t="s">
        <v>380</v>
      </c>
      <c r="E279" s="33">
        <v>11</v>
      </c>
      <c r="F279" s="33">
        <v>0</v>
      </c>
      <c r="G279" s="2">
        <f t="shared" si="20"/>
        <v>11</v>
      </c>
      <c r="H279" s="2">
        <v>9.1999999999999993</v>
      </c>
      <c r="I279" s="2">
        <f t="shared" si="21"/>
        <v>101.19999999999999</v>
      </c>
      <c r="J279" s="2"/>
      <c r="K279" s="2">
        <f t="shared" si="22"/>
        <v>11</v>
      </c>
      <c r="L279" s="2">
        <f t="shared" si="23"/>
        <v>0</v>
      </c>
      <c r="M279" s="2">
        <f t="shared" si="24"/>
        <v>101.19999999999999</v>
      </c>
      <c r="N279" s="3" t="s">
        <v>335</v>
      </c>
      <c r="O279" s="3"/>
    </row>
    <row r="280" spans="1:15" ht="40.049999999999997" customHeight="1">
      <c r="A280" s="6">
        <v>50</v>
      </c>
      <c r="B280" s="35" t="s">
        <v>365</v>
      </c>
      <c r="C280" s="32" t="s">
        <v>387</v>
      </c>
      <c r="D280" s="32" t="s">
        <v>380</v>
      </c>
      <c r="E280" s="33">
        <v>18</v>
      </c>
      <c r="F280" s="33">
        <v>0</v>
      </c>
      <c r="G280" s="2">
        <f t="shared" si="20"/>
        <v>18</v>
      </c>
      <c r="H280" s="2">
        <v>9.1999999999999993</v>
      </c>
      <c r="I280" s="2">
        <f t="shared" si="21"/>
        <v>165.6</v>
      </c>
      <c r="J280" s="2"/>
      <c r="K280" s="2">
        <f t="shared" si="22"/>
        <v>18</v>
      </c>
      <c r="L280" s="2">
        <f t="shared" si="23"/>
        <v>0</v>
      </c>
      <c r="M280" s="2">
        <f t="shared" si="24"/>
        <v>165.6</v>
      </c>
      <c r="N280" s="3" t="s">
        <v>335</v>
      </c>
      <c r="O280" s="3"/>
    </row>
    <row r="281" spans="1:15" ht="40.049999999999997" customHeight="1">
      <c r="A281" s="6">
        <v>51</v>
      </c>
      <c r="B281" s="35" t="s">
        <v>365</v>
      </c>
      <c r="C281" s="32" t="s">
        <v>388</v>
      </c>
      <c r="D281" s="32" t="s">
        <v>380</v>
      </c>
      <c r="E281" s="33">
        <v>18</v>
      </c>
      <c r="F281" s="33">
        <v>0</v>
      </c>
      <c r="G281" s="2">
        <f t="shared" si="20"/>
        <v>18</v>
      </c>
      <c r="H281" s="2">
        <v>9.1999999999999993</v>
      </c>
      <c r="I281" s="2">
        <f t="shared" si="21"/>
        <v>165.6</v>
      </c>
      <c r="J281" s="2"/>
      <c r="K281" s="2">
        <f t="shared" si="22"/>
        <v>18</v>
      </c>
      <c r="L281" s="2">
        <f t="shared" si="23"/>
        <v>0</v>
      </c>
      <c r="M281" s="2">
        <f t="shared" si="24"/>
        <v>165.6</v>
      </c>
      <c r="N281" s="3" t="s">
        <v>335</v>
      </c>
      <c r="O281" s="3"/>
    </row>
    <row r="282" spans="1:15" ht="40.049999999999997" customHeight="1">
      <c r="A282" s="6">
        <v>53</v>
      </c>
      <c r="B282" s="35" t="s">
        <v>365</v>
      </c>
      <c r="C282" s="32" t="s">
        <v>389</v>
      </c>
      <c r="D282" s="32" t="s">
        <v>380</v>
      </c>
      <c r="E282" s="33">
        <v>3</v>
      </c>
      <c r="F282" s="33">
        <v>0</v>
      </c>
      <c r="G282" s="2">
        <f t="shared" si="20"/>
        <v>3</v>
      </c>
      <c r="H282" s="2">
        <v>9.1999999999999993</v>
      </c>
      <c r="I282" s="2">
        <f t="shared" si="21"/>
        <v>27.599999999999998</v>
      </c>
      <c r="J282" s="2"/>
      <c r="K282" s="2">
        <f t="shared" si="22"/>
        <v>3</v>
      </c>
      <c r="L282" s="2">
        <f t="shared" si="23"/>
        <v>0</v>
      </c>
      <c r="M282" s="2">
        <f t="shared" si="24"/>
        <v>27.599999999999998</v>
      </c>
      <c r="N282" s="3" t="s">
        <v>335</v>
      </c>
      <c r="O282" s="3"/>
    </row>
    <row r="283" spans="1:15" ht="40.049999999999997" customHeight="1">
      <c r="A283" s="6">
        <v>54</v>
      </c>
      <c r="B283" s="35" t="s">
        <v>365</v>
      </c>
      <c r="C283" s="32" t="s">
        <v>390</v>
      </c>
      <c r="D283" s="32" t="s">
        <v>263</v>
      </c>
      <c r="E283" s="33">
        <v>35</v>
      </c>
      <c r="F283" s="33">
        <v>0</v>
      </c>
      <c r="G283" s="2">
        <f t="shared" si="20"/>
        <v>35</v>
      </c>
      <c r="H283" s="2">
        <v>2.9</v>
      </c>
      <c r="I283" s="2">
        <f t="shared" si="21"/>
        <v>101.5</v>
      </c>
      <c r="J283" s="2"/>
      <c r="K283" s="2">
        <f t="shared" si="22"/>
        <v>35</v>
      </c>
      <c r="L283" s="2">
        <f t="shared" si="23"/>
        <v>0</v>
      </c>
      <c r="M283" s="2">
        <f t="shared" si="24"/>
        <v>101.5</v>
      </c>
      <c r="N283" s="3" t="s">
        <v>335</v>
      </c>
      <c r="O283" s="3"/>
    </row>
    <row r="284" spans="1:15" ht="40.049999999999997" customHeight="1">
      <c r="A284" s="6">
        <v>55</v>
      </c>
      <c r="B284" s="35" t="s">
        <v>365</v>
      </c>
      <c r="C284" s="32" t="s">
        <v>391</v>
      </c>
      <c r="D284" s="32" t="s">
        <v>380</v>
      </c>
      <c r="E284" s="33">
        <v>12</v>
      </c>
      <c r="F284" s="33">
        <v>0</v>
      </c>
      <c r="G284" s="2">
        <f t="shared" si="20"/>
        <v>12</v>
      </c>
      <c r="H284" s="2">
        <v>9.1999999999999993</v>
      </c>
      <c r="I284" s="2">
        <f t="shared" si="21"/>
        <v>110.39999999999999</v>
      </c>
      <c r="J284" s="2"/>
      <c r="K284" s="2">
        <f t="shared" si="22"/>
        <v>12</v>
      </c>
      <c r="L284" s="2">
        <f t="shared" si="23"/>
        <v>0</v>
      </c>
      <c r="M284" s="2">
        <f t="shared" si="24"/>
        <v>110.39999999999999</v>
      </c>
      <c r="N284" s="3" t="s">
        <v>335</v>
      </c>
      <c r="O284" s="3"/>
    </row>
    <row r="285" spans="1:15" ht="40.049999999999997" customHeight="1">
      <c r="A285" s="6">
        <v>56</v>
      </c>
      <c r="B285" s="35" t="s">
        <v>365</v>
      </c>
      <c r="C285" s="32" t="s">
        <v>392</v>
      </c>
      <c r="D285" s="32" t="s">
        <v>393</v>
      </c>
      <c r="E285" s="33">
        <v>8</v>
      </c>
      <c r="F285" s="33">
        <v>0</v>
      </c>
      <c r="G285" s="2">
        <f t="shared" si="20"/>
        <v>8</v>
      </c>
      <c r="H285" s="2">
        <v>15.5</v>
      </c>
      <c r="I285" s="2">
        <f t="shared" si="21"/>
        <v>124</v>
      </c>
      <c r="J285" s="2"/>
      <c r="K285" s="2">
        <f t="shared" si="22"/>
        <v>8</v>
      </c>
      <c r="L285" s="2">
        <f t="shared" si="23"/>
        <v>0</v>
      </c>
      <c r="M285" s="2">
        <f t="shared" si="24"/>
        <v>124</v>
      </c>
      <c r="N285" s="3" t="s">
        <v>335</v>
      </c>
      <c r="O285" s="3"/>
    </row>
    <row r="286" spans="1:15" ht="40.049999999999997" customHeight="1">
      <c r="A286" s="6">
        <v>57</v>
      </c>
      <c r="B286" s="35" t="s">
        <v>365</v>
      </c>
      <c r="C286" s="32" t="s">
        <v>394</v>
      </c>
      <c r="D286" s="32" t="s">
        <v>395</v>
      </c>
      <c r="E286" s="33">
        <v>38</v>
      </c>
      <c r="F286" s="33">
        <v>0</v>
      </c>
      <c r="G286" s="2">
        <f t="shared" si="20"/>
        <v>38</v>
      </c>
      <c r="H286" s="2">
        <v>8.8000000000000007</v>
      </c>
      <c r="I286" s="2">
        <f t="shared" si="21"/>
        <v>334.40000000000003</v>
      </c>
      <c r="J286" s="2"/>
      <c r="K286" s="2">
        <f t="shared" si="22"/>
        <v>38</v>
      </c>
      <c r="L286" s="2">
        <f t="shared" si="23"/>
        <v>0</v>
      </c>
      <c r="M286" s="2">
        <f t="shared" si="24"/>
        <v>334.40000000000003</v>
      </c>
      <c r="N286" s="3" t="s">
        <v>335</v>
      </c>
      <c r="O286" s="3"/>
    </row>
    <row r="287" spans="1:15" ht="40.049999999999997" customHeight="1">
      <c r="A287" s="6">
        <v>58</v>
      </c>
      <c r="B287" s="35" t="s">
        <v>365</v>
      </c>
      <c r="C287" s="32" t="s">
        <v>396</v>
      </c>
      <c r="D287" s="32" t="s">
        <v>397</v>
      </c>
      <c r="E287" s="33">
        <v>16</v>
      </c>
      <c r="F287" s="33">
        <v>0</v>
      </c>
      <c r="G287" s="2">
        <f t="shared" si="20"/>
        <v>16</v>
      </c>
      <c r="H287" s="2">
        <v>14.1</v>
      </c>
      <c r="I287" s="2">
        <f t="shared" si="21"/>
        <v>225.6</v>
      </c>
      <c r="J287" s="2"/>
      <c r="K287" s="2">
        <f t="shared" si="22"/>
        <v>16</v>
      </c>
      <c r="L287" s="2">
        <f t="shared" si="23"/>
        <v>0</v>
      </c>
      <c r="M287" s="2">
        <f t="shared" si="24"/>
        <v>225.6</v>
      </c>
      <c r="N287" s="3" t="s">
        <v>335</v>
      </c>
      <c r="O287" s="3"/>
    </row>
    <row r="288" spans="1:15" ht="40.049999999999997" customHeight="1">
      <c r="A288" s="6">
        <v>60</v>
      </c>
      <c r="B288" s="35" t="s">
        <v>365</v>
      </c>
      <c r="C288" s="32" t="s">
        <v>398</v>
      </c>
      <c r="D288" s="32" t="s">
        <v>399</v>
      </c>
      <c r="E288" s="33">
        <v>18</v>
      </c>
      <c r="F288" s="33">
        <v>0</v>
      </c>
      <c r="G288" s="2">
        <f t="shared" si="20"/>
        <v>18</v>
      </c>
      <c r="H288" s="2">
        <v>8.1</v>
      </c>
      <c r="I288" s="2">
        <f t="shared" si="21"/>
        <v>145.79999999999998</v>
      </c>
      <c r="J288" s="2"/>
      <c r="K288" s="2">
        <f t="shared" si="22"/>
        <v>18</v>
      </c>
      <c r="L288" s="2">
        <f t="shared" si="23"/>
        <v>0</v>
      </c>
      <c r="M288" s="2">
        <f t="shared" si="24"/>
        <v>145.79999999999998</v>
      </c>
      <c r="N288" s="3" t="s">
        <v>335</v>
      </c>
      <c r="O288" s="3"/>
    </row>
    <row r="289" spans="1:15" ht="40.049999999999997" customHeight="1">
      <c r="A289" s="6">
        <v>61</v>
      </c>
      <c r="B289" s="35" t="s">
        <v>329</v>
      </c>
      <c r="C289" s="32" t="s">
        <v>400</v>
      </c>
      <c r="D289" s="32" t="s">
        <v>401</v>
      </c>
      <c r="E289" s="33">
        <v>20</v>
      </c>
      <c r="F289" s="33"/>
      <c r="G289" s="2">
        <f t="shared" si="20"/>
        <v>20</v>
      </c>
      <c r="H289" s="2">
        <v>10.25</v>
      </c>
      <c r="I289" s="2">
        <f t="shared" si="21"/>
        <v>205</v>
      </c>
      <c r="J289" s="2"/>
      <c r="K289" s="2">
        <f t="shared" si="22"/>
        <v>20</v>
      </c>
      <c r="L289" s="2">
        <f t="shared" si="23"/>
        <v>0</v>
      </c>
      <c r="M289" s="2">
        <f t="shared" si="24"/>
        <v>205</v>
      </c>
      <c r="N289" s="3" t="s">
        <v>402</v>
      </c>
      <c r="O289" s="3"/>
    </row>
    <row r="290" spans="1:15" ht="40.049999999999997" customHeight="1">
      <c r="A290" s="6">
        <v>62</v>
      </c>
      <c r="B290" s="35" t="s">
        <v>329</v>
      </c>
      <c r="C290" s="32" t="s">
        <v>403</v>
      </c>
      <c r="D290" s="32" t="s">
        <v>404</v>
      </c>
      <c r="E290" s="33">
        <v>20</v>
      </c>
      <c r="F290" s="33"/>
      <c r="G290" s="2">
        <f t="shared" si="20"/>
        <v>20</v>
      </c>
      <c r="H290" s="2">
        <v>5.75</v>
      </c>
      <c r="I290" s="2">
        <f t="shared" si="21"/>
        <v>115</v>
      </c>
      <c r="J290" s="2"/>
      <c r="K290" s="2">
        <f t="shared" si="22"/>
        <v>20</v>
      </c>
      <c r="L290" s="2">
        <f t="shared" si="23"/>
        <v>0</v>
      </c>
      <c r="M290" s="2">
        <f t="shared" si="24"/>
        <v>115</v>
      </c>
      <c r="N290" s="3" t="s">
        <v>402</v>
      </c>
      <c r="O290" s="3"/>
    </row>
    <row r="291" spans="1:15" ht="40.049999999999997" customHeight="1">
      <c r="A291" s="6">
        <v>63</v>
      </c>
      <c r="B291" s="35" t="s">
        <v>329</v>
      </c>
      <c r="C291" s="32" t="s">
        <v>405</v>
      </c>
      <c r="D291" s="32" t="s">
        <v>406</v>
      </c>
      <c r="E291" s="33">
        <v>20</v>
      </c>
      <c r="F291" s="33"/>
      <c r="G291" s="2">
        <f t="shared" si="20"/>
        <v>20</v>
      </c>
      <c r="H291" s="2">
        <v>5.75</v>
      </c>
      <c r="I291" s="2">
        <f t="shared" si="21"/>
        <v>115</v>
      </c>
      <c r="J291" s="2"/>
      <c r="K291" s="2">
        <f t="shared" si="22"/>
        <v>20</v>
      </c>
      <c r="L291" s="2">
        <f t="shared" si="23"/>
        <v>0</v>
      </c>
      <c r="M291" s="2">
        <f t="shared" si="24"/>
        <v>115</v>
      </c>
      <c r="N291" s="3" t="s">
        <v>402</v>
      </c>
      <c r="O291" s="3"/>
    </row>
    <row r="292" spans="1:15" ht="40.049999999999997" customHeight="1">
      <c r="A292" s="6">
        <v>64</v>
      </c>
      <c r="B292" s="35" t="s">
        <v>329</v>
      </c>
      <c r="C292" s="32" t="s">
        <v>407</v>
      </c>
      <c r="D292" s="32" t="s">
        <v>408</v>
      </c>
      <c r="E292" s="33">
        <v>40</v>
      </c>
      <c r="F292" s="33"/>
      <c r="G292" s="2">
        <f t="shared" si="20"/>
        <v>40</v>
      </c>
      <c r="H292" s="2">
        <v>5.5</v>
      </c>
      <c r="I292" s="2">
        <f t="shared" si="21"/>
        <v>220</v>
      </c>
      <c r="J292" s="2"/>
      <c r="K292" s="2">
        <f t="shared" si="22"/>
        <v>40</v>
      </c>
      <c r="L292" s="2">
        <f t="shared" si="23"/>
        <v>0</v>
      </c>
      <c r="M292" s="2">
        <f t="shared" si="24"/>
        <v>220</v>
      </c>
      <c r="N292" s="3" t="s">
        <v>402</v>
      </c>
      <c r="O292" s="3"/>
    </row>
    <row r="293" spans="1:15" ht="40.049999999999997" customHeight="1">
      <c r="A293" s="6">
        <v>65</v>
      </c>
      <c r="B293" s="35" t="s">
        <v>329</v>
      </c>
      <c r="C293" s="32" t="s">
        <v>409</v>
      </c>
      <c r="D293" s="32" t="s">
        <v>408</v>
      </c>
      <c r="E293" s="33">
        <v>40</v>
      </c>
      <c r="F293" s="33"/>
      <c r="G293" s="2">
        <f t="shared" si="20"/>
        <v>40</v>
      </c>
      <c r="H293" s="2">
        <v>5.5</v>
      </c>
      <c r="I293" s="2">
        <f t="shared" si="21"/>
        <v>220</v>
      </c>
      <c r="J293" s="2"/>
      <c r="K293" s="2">
        <f t="shared" si="22"/>
        <v>40</v>
      </c>
      <c r="L293" s="2">
        <f t="shared" si="23"/>
        <v>0</v>
      </c>
      <c r="M293" s="2">
        <f t="shared" si="24"/>
        <v>220</v>
      </c>
      <c r="N293" s="3" t="s">
        <v>402</v>
      </c>
      <c r="O293" s="3"/>
    </row>
    <row r="294" spans="1:15" ht="40.049999999999997" customHeight="1">
      <c r="A294" s="6">
        <v>66</v>
      </c>
      <c r="B294" s="35" t="s">
        <v>329</v>
      </c>
      <c r="C294" s="32" t="s">
        <v>410</v>
      </c>
      <c r="D294" s="32" t="s">
        <v>411</v>
      </c>
      <c r="E294" s="33">
        <v>40</v>
      </c>
      <c r="F294" s="33"/>
      <c r="G294" s="2">
        <f t="shared" si="20"/>
        <v>40</v>
      </c>
      <c r="H294" s="2">
        <v>10.25</v>
      </c>
      <c r="I294" s="2">
        <f t="shared" si="21"/>
        <v>410</v>
      </c>
      <c r="J294" s="2"/>
      <c r="K294" s="2">
        <f t="shared" si="22"/>
        <v>40</v>
      </c>
      <c r="L294" s="2">
        <f t="shared" si="23"/>
        <v>0</v>
      </c>
      <c r="M294" s="2">
        <f t="shared" si="24"/>
        <v>410</v>
      </c>
      <c r="N294" s="3" t="s">
        <v>402</v>
      </c>
      <c r="O294" s="3"/>
    </row>
    <row r="295" spans="1:15" ht="40.049999999999997" customHeight="1">
      <c r="A295" s="6">
        <v>67</v>
      </c>
      <c r="B295" s="35" t="s">
        <v>329</v>
      </c>
      <c r="C295" s="32" t="s">
        <v>412</v>
      </c>
      <c r="D295" s="32" t="s">
        <v>413</v>
      </c>
      <c r="E295" s="33">
        <v>25</v>
      </c>
      <c r="F295" s="33"/>
      <c r="G295" s="2">
        <f t="shared" si="20"/>
        <v>25</v>
      </c>
      <c r="H295" s="2">
        <v>7.55</v>
      </c>
      <c r="I295" s="2">
        <f t="shared" si="21"/>
        <v>188.75</v>
      </c>
      <c r="J295" s="2"/>
      <c r="K295" s="2">
        <f t="shared" si="22"/>
        <v>25</v>
      </c>
      <c r="L295" s="2">
        <f t="shared" si="23"/>
        <v>0</v>
      </c>
      <c r="M295" s="2">
        <f t="shared" si="24"/>
        <v>188.75</v>
      </c>
      <c r="N295" s="3" t="s">
        <v>402</v>
      </c>
      <c r="O295" s="3"/>
    </row>
    <row r="296" spans="1:15" ht="55.05" customHeight="1">
      <c r="A296" s="6">
        <v>68</v>
      </c>
      <c r="B296" s="35" t="s">
        <v>329</v>
      </c>
      <c r="C296" s="32" t="s">
        <v>414</v>
      </c>
      <c r="D296" s="32" t="s">
        <v>415</v>
      </c>
      <c r="E296" s="33">
        <v>20</v>
      </c>
      <c r="F296" s="33"/>
      <c r="G296" s="2">
        <f t="shared" si="20"/>
        <v>20</v>
      </c>
      <c r="H296" s="2">
        <v>5.476</v>
      </c>
      <c r="I296" s="2">
        <f t="shared" si="21"/>
        <v>109.52</v>
      </c>
      <c r="J296" s="2"/>
      <c r="K296" s="2">
        <f t="shared" si="22"/>
        <v>20</v>
      </c>
      <c r="L296" s="2">
        <f t="shared" si="23"/>
        <v>0</v>
      </c>
      <c r="M296" s="2">
        <f t="shared" si="24"/>
        <v>109.52</v>
      </c>
      <c r="N296" s="3" t="s">
        <v>402</v>
      </c>
      <c r="O296" s="3"/>
    </row>
    <row r="297" spans="1:15" ht="40.049999999999997" customHeight="1">
      <c r="A297" s="6">
        <v>69</v>
      </c>
      <c r="B297" s="35" t="s">
        <v>329</v>
      </c>
      <c r="C297" s="36" t="s">
        <v>416</v>
      </c>
      <c r="D297" s="37" t="s">
        <v>417</v>
      </c>
      <c r="E297" s="33">
        <v>10</v>
      </c>
      <c r="F297" s="34"/>
      <c r="G297" s="2">
        <f t="shared" si="20"/>
        <v>10</v>
      </c>
      <c r="H297" s="2">
        <v>10.83</v>
      </c>
      <c r="I297" s="2">
        <f t="shared" si="21"/>
        <v>108.3</v>
      </c>
      <c r="J297" s="2"/>
      <c r="K297" s="2">
        <f t="shared" si="22"/>
        <v>10</v>
      </c>
      <c r="L297" s="2">
        <f t="shared" si="23"/>
        <v>0</v>
      </c>
      <c r="M297" s="2">
        <f t="shared" si="24"/>
        <v>108.3</v>
      </c>
      <c r="N297" s="3" t="s">
        <v>402</v>
      </c>
      <c r="O297" s="3"/>
    </row>
    <row r="298" spans="1:15" ht="40.049999999999997" customHeight="1">
      <c r="A298" s="6">
        <v>70</v>
      </c>
      <c r="B298" s="35" t="s">
        <v>329</v>
      </c>
      <c r="C298" s="38" t="s">
        <v>418</v>
      </c>
      <c r="D298" s="37" t="s">
        <v>419</v>
      </c>
      <c r="E298" s="33">
        <v>13</v>
      </c>
      <c r="F298" s="34"/>
      <c r="G298" s="2">
        <f t="shared" si="20"/>
        <v>13</v>
      </c>
      <c r="H298" s="2">
        <v>8.0540000000000003</v>
      </c>
      <c r="I298" s="2">
        <f t="shared" si="21"/>
        <v>104.702</v>
      </c>
      <c r="J298" s="2"/>
      <c r="K298" s="2">
        <f t="shared" si="22"/>
        <v>13</v>
      </c>
      <c r="L298" s="2">
        <f t="shared" si="23"/>
        <v>0</v>
      </c>
      <c r="M298" s="2">
        <f t="shared" si="24"/>
        <v>104.702</v>
      </c>
      <c r="N298" s="3" t="s">
        <v>402</v>
      </c>
      <c r="O298" s="3"/>
    </row>
    <row r="299" spans="1:15" ht="40.049999999999997" customHeight="1">
      <c r="A299" s="6">
        <v>71</v>
      </c>
      <c r="B299" s="35" t="s">
        <v>329</v>
      </c>
      <c r="C299" s="38" t="s">
        <v>420</v>
      </c>
      <c r="D299" s="39" t="s">
        <v>419</v>
      </c>
      <c r="E299" s="33">
        <v>25</v>
      </c>
      <c r="F299" s="34"/>
      <c r="G299" s="2">
        <f t="shared" si="20"/>
        <v>25</v>
      </c>
      <c r="H299" s="2">
        <v>8.0540000000000003</v>
      </c>
      <c r="I299" s="2">
        <f t="shared" si="21"/>
        <v>201.35</v>
      </c>
      <c r="J299" s="2"/>
      <c r="K299" s="2">
        <f t="shared" si="22"/>
        <v>25</v>
      </c>
      <c r="L299" s="2">
        <f t="shared" si="23"/>
        <v>0</v>
      </c>
      <c r="M299" s="2">
        <f t="shared" si="24"/>
        <v>201.35</v>
      </c>
      <c r="N299" s="3" t="s">
        <v>402</v>
      </c>
      <c r="O299" s="3"/>
    </row>
    <row r="300" spans="1:15" ht="40.049999999999997" customHeight="1">
      <c r="A300" s="6">
        <v>72</v>
      </c>
      <c r="B300" s="35" t="s">
        <v>329</v>
      </c>
      <c r="C300" s="38" t="s">
        <v>421</v>
      </c>
      <c r="D300" s="39" t="s">
        <v>422</v>
      </c>
      <c r="E300" s="33">
        <v>25</v>
      </c>
      <c r="F300" s="34"/>
      <c r="G300" s="2">
        <f t="shared" si="20"/>
        <v>25</v>
      </c>
      <c r="H300" s="2">
        <v>6.0259999999999998</v>
      </c>
      <c r="I300" s="2">
        <f t="shared" si="21"/>
        <v>150.65</v>
      </c>
      <c r="J300" s="2"/>
      <c r="K300" s="2">
        <f t="shared" si="22"/>
        <v>25</v>
      </c>
      <c r="L300" s="2">
        <f t="shared" si="23"/>
        <v>0</v>
      </c>
      <c r="M300" s="2">
        <f t="shared" si="24"/>
        <v>150.65</v>
      </c>
      <c r="N300" s="3" t="s">
        <v>402</v>
      </c>
      <c r="O300" s="3"/>
    </row>
    <row r="301" spans="1:15" ht="40.049999999999997" customHeight="1">
      <c r="A301" s="6">
        <v>73</v>
      </c>
      <c r="B301" s="35" t="s">
        <v>329</v>
      </c>
      <c r="C301" s="38" t="s">
        <v>423</v>
      </c>
      <c r="D301" s="39" t="s">
        <v>422</v>
      </c>
      <c r="E301" s="33">
        <v>25</v>
      </c>
      <c r="F301" s="34"/>
      <c r="G301" s="2">
        <f t="shared" si="20"/>
        <v>25</v>
      </c>
      <c r="H301" s="2">
        <v>7.07</v>
      </c>
      <c r="I301" s="2">
        <f t="shared" si="21"/>
        <v>176.75</v>
      </c>
      <c r="J301" s="2"/>
      <c r="K301" s="2">
        <f t="shared" si="22"/>
        <v>25</v>
      </c>
      <c r="L301" s="2">
        <f t="shared" si="23"/>
        <v>0</v>
      </c>
      <c r="M301" s="2">
        <f t="shared" si="24"/>
        <v>176.75</v>
      </c>
      <c r="N301" s="3" t="s">
        <v>402</v>
      </c>
      <c r="O301" s="3"/>
    </row>
    <row r="302" spans="1:15" ht="40.049999999999997" customHeight="1">
      <c r="A302" s="6">
        <v>74</v>
      </c>
      <c r="B302" s="35" t="s">
        <v>329</v>
      </c>
      <c r="C302" s="40" t="s">
        <v>424</v>
      </c>
      <c r="D302" s="41" t="s">
        <v>425</v>
      </c>
      <c r="E302" s="33">
        <v>20</v>
      </c>
      <c r="F302" s="34"/>
      <c r="G302" s="2">
        <f t="shared" si="20"/>
        <v>20</v>
      </c>
      <c r="H302" s="2">
        <v>9.1270000000000007</v>
      </c>
      <c r="I302" s="2">
        <f t="shared" si="21"/>
        <v>182.54000000000002</v>
      </c>
      <c r="J302" s="2"/>
      <c r="K302" s="2">
        <f t="shared" si="22"/>
        <v>20</v>
      </c>
      <c r="L302" s="2">
        <f t="shared" si="23"/>
        <v>0</v>
      </c>
      <c r="M302" s="2">
        <f t="shared" si="24"/>
        <v>182.54000000000002</v>
      </c>
      <c r="N302" s="3" t="s">
        <v>402</v>
      </c>
      <c r="O302" s="3"/>
    </row>
    <row r="303" spans="1:15" ht="40.049999999999997" customHeight="1">
      <c r="A303" s="6">
        <v>75</v>
      </c>
      <c r="B303" s="35" t="s">
        <v>329</v>
      </c>
      <c r="C303" s="40" t="s">
        <v>426</v>
      </c>
      <c r="D303" s="41" t="s">
        <v>425</v>
      </c>
      <c r="E303" s="33">
        <v>20</v>
      </c>
      <c r="F303" s="34"/>
      <c r="G303" s="2">
        <f t="shared" si="20"/>
        <v>20</v>
      </c>
      <c r="H303" s="2">
        <v>9.1270000000000007</v>
      </c>
      <c r="I303" s="2">
        <f t="shared" si="21"/>
        <v>182.54000000000002</v>
      </c>
      <c r="J303" s="2"/>
      <c r="K303" s="2">
        <f t="shared" si="22"/>
        <v>20</v>
      </c>
      <c r="L303" s="2">
        <f t="shared" si="23"/>
        <v>0</v>
      </c>
      <c r="M303" s="2">
        <f t="shared" si="24"/>
        <v>182.54000000000002</v>
      </c>
      <c r="N303" s="3" t="s">
        <v>402</v>
      </c>
      <c r="O303" s="3"/>
    </row>
    <row r="304" spans="1:15" ht="40.049999999999997" customHeight="1">
      <c r="A304" s="6">
        <v>76</v>
      </c>
      <c r="B304" s="35" t="s">
        <v>329</v>
      </c>
      <c r="C304" s="40" t="s">
        <v>427</v>
      </c>
      <c r="D304" s="41" t="s">
        <v>428</v>
      </c>
      <c r="E304" s="33">
        <v>40</v>
      </c>
      <c r="F304" s="34"/>
      <c r="G304" s="2">
        <f t="shared" si="20"/>
        <v>40</v>
      </c>
      <c r="H304" s="2">
        <v>6.8689999999999998</v>
      </c>
      <c r="I304" s="2">
        <f t="shared" si="21"/>
        <v>274.76</v>
      </c>
      <c r="J304" s="2"/>
      <c r="K304" s="2">
        <f t="shared" si="22"/>
        <v>40</v>
      </c>
      <c r="L304" s="2">
        <f t="shared" si="23"/>
        <v>0</v>
      </c>
      <c r="M304" s="2">
        <f t="shared" si="24"/>
        <v>274.76</v>
      </c>
      <c r="N304" s="3" t="s">
        <v>402</v>
      </c>
      <c r="O304" s="3"/>
    </row>
    <row r="305" spans="1:15" ht="40.049999999999997" customHeight="1">
      <c r="A305" s="6">
        <v>77</v>
      </c>
      <c r="B305" s="35" t="s">
        <v>329</v>
      </c>
      <c r="C305" s="42" t="s">
        <v>429</v>
      </c>
      <c r="D305" s="43" t="s">
        <v>430</v>
      </c>
      <c r="E305" s="33">
        <v>20</v>
      </c>
      <c r="F305" s="34"/>
      <c r="G305" s="2">
        <f t="shared" si="20"/>
        <v>20</v>
      </c>
      <c r="H305" s="2">
        <v>5.5140000000000002</v>
      </c>
      <c r="I305" s="2">
        <f t="shared" si="21"/>
        <v>110.28</v>
      </c>
      <c r="J305" s="2"/>
      <c r="K305" s="2">
        <f t="shared" si="22"/>
        <v>20</v>
      </c>
      <c r="L305" s="2">
        <f t="shared" si="23"/>
        <v>0</v>
      </c>
      <c r="M305" s="2">
        <f t="shared" si="24"/>
        <v>110.28</v>
      </c>
      <c r="N305" s="3" t="s">
        <v>402</v>
      </c>
      <c r="O305" s="3"/>
    </row>
    <row r="306" spans="1:15" ht="40.049999999999997" customHeight="1">
      <c r="A306" s="6">
        <v>79</v>
      </c>
      <c r="B306" s="35" t="s">
        <v>329</v>
      </c>
      <c r="C306" s="42" t="s">
        <v>431</v>
      </c>
      <c r="D306" s="43" t="s">
        <v>432</v>
      </c>
      <c r="E306" s="33">
        <v>25</v>
      </c>
      <c r="F306" s="34"/>
      <c r="G306" s="2">
        <f t="shared" si="20"/>
        <v>25</v>
      </c>
      <c r="H306" s="2">
        <v>2.9089999999999998</v>
      </c>
      <c r="I306" s="2">
        <f t="shared" si="21"/>
        <v>72.724999999999994</v>
      </c>
      <c r="J306" s="2"/>
      <c r="K306" s="2">
        <f t="shared" si="22"/>
        <v>25</v>
      </c>
      <c r="L306" s="2">
        <f t="shared" si="23"/>
        <v>0</v>
      </c>
      <c r="M306" s="2">
        <f t="shared" si="24"/>
        <v>72.724999999999994</v>
      </c>
      <c r="N306" s="3" t="s">
        <v>402</v>
      </c>
      <c r="O306" s="3"/>
    </row>
    <row r="307" spans="1:15" ht="40.049999999999997" customHeight="1">
      <c r="A307" s="6">
        <v>80</v>
      </c>
      <c r="B307" s="35" t="s">
        <v>329</v>
      </c>
      <c r="C307" s="42" t="s">
        <v>433</v>
      </c>
      <c r="D307" s="43" t="s">
        <v>434</v>
      </c>
      <c r="E307" s="33">
        <v>25</v>
      </c>
      <c r="F307" s="34"/>
      <c r="G307" s="2">
        <f t="shared" si="20"/>
        <v>25</v>
      </c>
      <c r="H307" s="2">
        <v>7.976</v>
      </c>
      <c r="I307" s="2">
        <f t="shared" si="21"/>
        <v>199.4</v>
      </c>
      <c r="J307" s="2"/>
      <c r="K307" s="2">
        <f t="shared" si="22"/>
        <v>25</v>
      </c>
      <c r="L307" s="2">
        <f t="shared" si="23"/>
        <v>0</v>
      </c>
      <c r="M307" s="2">
        <f t="shared" si="24"/>
        <v>199.4</v>
      </c>
      <c r="N307" s="3" t="s">
        <v>402</v>
      </c>
      <c r="O307" s="3"/>
    </row>
    <row r="308" spans="1:15" ht="40.049999999999997" customHeight="1">
      <c r="A308" s="6">
        <v>81</v>
      </c>
      <c r="B308" s="35" t="s">
        <v>329</v>
      </c>
      <c r="C308" s="42" t="s">
        <v>435</v>
      </c>
      <c r="D308" s="43" t="s">
        <v>436</v>
      </c>
      <c r="E308" s="33">
        <v>20</v>
      </c>
      <c r="F308" s="34"/>
      <c r="G308" s="2">
        <f t="shared" si="20"/>
        <v>20</v>
      </c>
      <c r="H308" s="2">
        <v>6.1449999999999996</v>
      </c>
      <c r="I308" s="2">
        <f t="shared" si="21"/>
        <v>122.89999999999999</v>
      </c>
      <c r="J308" s="2"/>
      <c r="K308" s="2">
        <f t="shared" si="22"/>
        <v>20</v>
      </c>
      <c r="L308" s="2">
        <f t="shared" si="23"/>
        <v>0</v>
      </c>
      <c r="M308" s="2">
        <f t="shared" si="24"/>
        <v>122.89999999999999</v>
      </c>
      <c r="N308" s="3" t="s">
        <v>402</v>
      </c>
      <c r="O308" s="3"/>
    </row>
    <row r="309" spans="1:15" ht="40.049999999999997" customHeight="1">
      <c r="A309" s="6">
        <v>82</v>
      </c>
      <c r="B309" s="35" t="s">
        <v>329</v>
      </c>
      <c r="C309" s="42" t="s">
        <v>437</v>
      </c>
      <c r="D309" s="43" t="s">
        <v>436</v>
      </c>
      <c r="E309" s="33">
        <v>20</v>
      </c>
      <c r="F309" s="34"/>
      <c r="G309" s="2">
        <f t="shared" si="20"/>
        <v>20</v>
      </c>
      <c r="H309" s="2">
        <v>6.0819999999999999</v>
      </c>
      <c r="I309" s="2">
        <f t="shared" si="21"/>
        <v>121.64</v>
      </c>
      <c r="J309" s="2"/>
      <c r="K309" s="2">
        <f t="shared" si="22"/>
        <v>20</v>
      </c>
      <c r="L309" s="2">
        <f t="shared" si="23"/>
        <v>0</v>
      </c>
      <c r="M309" s="2">
        <f t="shared" si="24"/>
        <v>121.64</v>
      </c>
      <c r="N309" s="3" t="s">
        <v>402</v>
      </c>
      <c r="O309" s="3"/>
    </row>
    <row r="310" spans="1:15" ht="40.049999999999997" customHeight="1">
      <c r="A310" s="6">
        <v>83</v>
      </c>
      <c r="B310" s="35" t="s">
        <v>329</v>
      </c>
      <c r="C310" s="42" t="s">
        <v>438</v>
      </c>
      <c r="D310" s="43" t="s">
        <v>439</v>
      </c>
      <c r="E310" s="33">
        <v>20</v>
      </c>
      <c r="F310" s="34"/>
      <c r="G310" s="2">
        <f t="shared" si="20"/>
        <v>20</v>
      </c>
      <c r="H310" s="2">
        <v>6.1550000000000002</v>
      </c>
      <c r="I310" s="2">
        <f t="shared" si="21"/>
        <v>123.10000000000001</v>
      </c>
      <c r="J310" s="2"/>
      <c r="K310" s="2">
        <f t="shared" si="22"/>
        <v>20</v>
      </c>
      <c r="L310" s="2">
        <f t="shared" si="23"/>
        <v>0</v>
      </c>
      <c r="M310" s="2">
        <f t="shared" si="24"/>
        <v>123.10000000000001</v>
      </c>
      <c r="N310" s="3" t="s">
        <v>402</v>
      </c>
      <c r="O310" s="3"/>
    </row>
    <row r="311" spans="1:15" ht="40.049999999999997" customHeight="1">
      <c r="A311" s="6">
        <v>84</v>
      </c>
      <c r="B311" s="35" t="s">
        <v>329</v>
      </c>
      <c r="C311" s="42" t="s">
        <v>440</v>
      </c>
      <c r="D311" s="43" t="s">
        <v>441</v>
      </c>
      <c r="E311" s="33">
        <v>20</v>
      </c>
      <c r="F311" s="44"/>
      <c r="G311" s="2">
        <f t="shared" si="20"/>
        <v>20</v>
      </c>
      <c r="H311" s="2">
        <v>5.5069999999999997</v>
      </c>
      <c r="I311" s="2">
        <f t="shared" si="21"/>
        <v>110.13999999999999</v>
      </c>
      <c r="J311" s="2"/>
      <c r="K311" s="2">
        <f t="shared" si="22"/>
        <v>20</v>
      </c>
      <c r="L311" s="2">
        <f t="shared" si="23"/>
        <v>0</v>
      </c>
      <c r="M311" s="2">
        <f t="shared" si="24"/>
        <v>110.13999999999999</v>
      </c>
      <c r="N311" s="3" t="s">
        <v>402</v>
      </c>
      <c r="O311" s="3"/>
    </row>
    <row r="312" spans="1:15" ht="40.049999999999997" customHeight="1">
      <c r="A312" s="6">
        <v>85</v>
      </c>
      <c r="B312" s="35" t="s">
        <v>329</v>
      </c>
      <c r="C312" s="36" t="s">
        <v>442</v>
      </c>
      <c r="D312" s="43" t="s">
        <v>441</v>
      </c>
      <c r="E312" s="33">
        <v>20</v>
      </c>
      <c r="F312" s="44"/>
      <c r="G312" s="2">
        <f t="shared" si="20"/>
        <v>20</v>
      </c>
      <c r="H312" s="2">
        <v>5.8869999999999996</v>
      </c>
      <c r="I312" s="2">
        <f t="shared" si="21"/>
        <v>117.74</v>
      </c>
      <c r="J312" s="2"/>
      <c r="K312" s="2">
        <f t="shared" si="22"/>
        <v>20</v>
      </c>
      <c r="L312" s="2">
        <f t="shared" si="23"/>
        <v>0</v>
      </c>
      <c r="M312" s="2">
        <f t="shared" si="24"/>
        <v>117.74</v>
      </c>
      <c r="N312" s="3" t="s">
        <v>402</v>
      </c>
      <c r="O312" s="3"/>
    </row>
    <row r="313" spans="1:15" ht="40.049999999999997" customHeight="1">
      <c r="A313" s="6">
        <v>89</v>
      </c>
      <c r="B313" s="35" t="s">
        <v>329</v>
      </c>
      <c r="C313" s="44" t="s">
        <v>443</v>
      </c>
      <c r="D313" s="45" t="s">
        <v>444</v>
      </c>
      <c r="E313" s="33"/>
      <c r="F313" s="33">
        <v>20</v>
      </c>
      <c r="G313" s="2">
        <f t="shared" si="20"/>
        <v>20</v>
      </c>
      <c r="H313" s="2">
        <v>4.1669999999999998</v>
      </c>
      <c r="I313" s="2">
        <f t="shared" si="21"/>
        <v>83.34</v>
      </c>
      <c r="J313" s="2">
        <v>10</v>
      </c>
      <c r="K313" s="2">
        <f t="shared" si="22"/>
        <v>10</v>
      </c>
      <c r="L313" s="2">
        <f t="shared" si="23"/>
        <v>41.67</v>
      </c>
      <c r="M313" s="2">
        <f t="shared" si="24"/>
        <v>41.67</v>
      </c>
      <c r="N313" s="3" t="s">
        <v>402</v>
      </c>
      <c r="O313" s="3" t="s">
        <v>445</v>
      </c>
    </row>
    <row r="314" spans="1:15" ht="40.049999999999997" customHeight="1">
      <c r="A314" s="6">
        <v>90</v>
      </c>
      <c r="B314" s="35" t="s">
        <v>329</v>
      </c>
      <c r="C314" s="44" t="s">
        <v>446</v>
      </c>
      <c r="D314" s="45" t="s">
        <v>447</v>
      </c>
      <c r="E314" s="33">
        <v>105</v>
      </c>
      <c r="F314" s="33">
        <v>25</v>
      </c>
      <c r="G314" s="2">
        <f t="shared" si="20"/>
        <v>130</v>
      </c>
      <c r="H314" s="2">
        <v>9.5239999999999991</v>
      </c>
      <c r="I314" s="2">
        <f t="shared" si="21"/>
        <v>1238.1199999999999</v>
      </c>
      <c r="J314" s="2"/>
      <c r="K314" s="2">
        <f t="shared" si="22"/>
        <v>130</v>
      </c>
      <c r="L314" s="2">
        <f t="shared" si="23"/>
        <v>0</v>
      </c>
      <c r="M314" s="2">
        <f t="shared" si="24"/>
        <v>1238.1199999999999</v>
      </c>
      <c r="N314" s="3" t="s">
        <v>448</v>
      </c>
      <c r="O314" s="3"/>
    </row>
    <row r="315" spans="1:15" ht="40.049999999999997" customHeight="1">
      <c r="A315" s="6">
        <v>91</v>
      </c>
      <c r="B315" s="35" t="s">
        <v>329</v>
      </c>
      <c r="C315" s="44" t="s">
        <v>449</v>
      </c>
      <c r="D315" s="45" t="s">
        <v>450</v>
      </c>
      <c r="E315" s="33">
        <v>53</v>
      </c>
      <c r="F315" s="33">
        <v>7</v>
      </c>
      <c r="G315" s="2">
        <f t="shared" si="20"/>
        <v>60</v>
      </c>
      <c r="H315" s="2">
        <v>3.3330000000000002</v>
      </c>
      <c r="I315" s="2">
        <f t="shared" si="21"/>
        <v>199.98000000000002</v>
      </c>
      <c r="J315" s="2">
        <v>7</v>
      </c>
      <c r="K315" s="2">
        <f t="shared" si="22"/>
        <v>53</v>
      </c>
      <c r="L315" s="2">
        <f t="shared" si="23"/>
        <v>23.331000000000003</v>
      </c>
      <c r="M315" s="2">
        <f t="shared" si="24"/>
        <v>176.649</v>
      </c>
      <c r="N315" s="3" t="s">
        <v>402</v>
      </c>
      <c r="O315" s="3" t="s">
        <v>451</v>
      </c>
    </row>
    <row r="316" spans="1:15" ht="40.049999999999997" customHeight="1">
      <c r="A316" s="6">
        <v>92</v>
      </c>
      <c r="B316" s="35" t="s">
        <v>329</v>
      </c>
      <c r="C316" s="44" t="s">
        <v>452</v>
      </c>
      <c r="D316" s="45" t="s">
        <v>453</v>
      </c>
      <c r="E316" s="33">
        <v>8</v>
      </c>
      <c r="F316" s="33"/>
      <c r="G316" s="2">
        <f t="shared" si="20"/>
        <v>8</v>
      </c>
      <c r="H316" s="2">
        <v>6.9329999999999998</v>
      </c>
      <c r="I316" s="2">
        <f t="shared" si="21"/>
        <v>55.463999999999999</v>
      </c>
      <c r="J316" s="2"/>
      <c r="K316" s="2">
        <f t="shared" si="22"/>
        <v>8</v>
      </c>
      <c r="L316" s="2">
        <f t="shared" si="23"/>
        <v>0</v>
      </c>
      <c r="M316" s="2">
        <f t="shared" si="24"/>
        <v>55.463999999999999</v>
      </c>
      <c r="N316" s="3" t="s">
        <v>402</v>
      </c>
      <c r="O316" s="3"/>
    </row>
    <row r="317" spans="1:15" ht="40.049999999999997" customHeight="1">
      <c r="A317" s="6">
        <v>93</v>
      </c>
      <c r="B317" s="35" t="s">
        <v>329</v>
      </c>
      <c r="C317" s="44" t="s">
        <v>454</v>
      </c>
      <c r="D317" s="45" t="s">
        <v>455</v>
      </c>
      <c r="E317" s="33"/>
      <c r="F317" s="33">
        <v>20</v>
      </c>
      <c r="G317" s="2">
        <f t="shared" si="20"/>
        <v>20</v>
      </c>
      <c r="H317" s="2">
        <v>4.1669999999999998</v>
      </c>
      <c r="I317" s="2">
        <f t="shared" si="21"/>
        <v>83.34</v>
      </c>
      <c r="J317" s="2">
        <v>15</v>
      </c>
      <c r="K317" s="2">
        <f t="shared" si="22"/>
        <v>5</v>
      </c>
      <c r="L317" s="2">
        <f t="shared" si="23"/>
        <v>62.504999999999995</v>
      </c>
      <c r="M317" s="2">
        <f t="shared" si="24"/>
        <v>20.835000000000008</v>
      </c>
      <c r="N317" s="3" t="s">
        <v>402</v>
      </c>
      <c r="O317" s="3" t="s">
        <v>456</v>
      </c>
    </row>
    <row r="318" spans="1:15" ht="18">
      <c r="A318" s="54" t="s">
        <v>457</v>
      </c>
      <c r="B318" s="55"/>
      <c r="C318" s="6"/>
      <c r="D318" s="6"/>
      <c r="E318" s="46">
        <f>SUM(E7:E317)</f>
        <v>4924</v>
      </c>
      <c r="F318" s="46">
        <f>SUM(F7:F317)</f>
        <v>4128</v>
      </c>
      <c r="G318" s="46">
        <f>SUM(G7:G317)</f>
        <v>9052</v>
      </c>
      <c r="H318" s="46"/>
      <c r="I318" s="46">
        <f>SUM(I7:I317)</f>
        <v>252620.70600000018</v>
      </c>
      <c r="J318" s="46">
        <f>SUM(J7:J317)</f>
        <v>2518</v>
      </c>
      <c r="K318" s="46">
        <f>SUM(K7:K317)</f>
        <v>6534</v>
      </c>
      <c r="L318" s="46">
        <f>SUM(L7:L317)</f>
        <v>34616.390999999989</v>
      </c>
      <c r="M318" s="46">
        <f>SUM(M7:M317)</f>
        <v>218004.31500000009</v>
      </c>
      <c r="N318" s="6"/>
      <c r="O318" s="6"/>
    </row>
  </sheetData>
  <protectedRanges>
    <protectedRange sqref="M136:M137" name="Range4_5_1_2_2_1_1_1_1_1_1_1_1_1_1_1_1_1_1_2_1_1_1_1_1_1_1_1_1_1_1_1_1_1_1"/>
    <protectedRange sqref="M71:M72" name="Range4_5_1_2_2_1_1_1_1_1_1_1_1_1_1_1_1_1_1_2_1_1_1_1_1_1_1_1_2_1_1_1_1_1_1_1_3"/>
    <protectedRange sqref="M90" name="Range4_5_1_2_2_1_1_1_1_1_1_1_1_1_1_1_1_1_1_2_1_1_1_1_1_1_1_1_2_1_1_1_1_1_1_1_2"/>
    <protectedRange sqref="M69" name="Range4_5_1_2_2_1_1_1_1_1_1_1_1_1_1_1_1_1_1_2_1_1_1_1_1_1_1_1_1_1_1_1_1_1_1_1"/>
    <protectedRange sqref="M177:M178" name="Range4_5_1_2_2_1_1_1_1_1_1_1_1_1_1_1_1_1_1_2_1_1_1_1_1_1_1_1_2_1_1_1_1_1_1_1"/>
    <protectedRange sqref="K130" name="Range4_5_1_2_2_1_1_1_1_1_1_1_1_2_1_1_1_1_1_1_1_1_1_1_1_1_1_1_1_5_1_1_1_1_1_1_1_1"/>
    <protectedRange sqref="M195:M197" name="Range4_5_1_2_2_1_1_1_1_1_1_1_1_1_1_1_1_1_1_2_1_1_1_1_1_1_1_1_2_1_1_1_1_1_1_1_1"/>
    <protectedRange sqref="K7:K65" name="Range4_5_1_2_2_1_1_1_1_1_1_1_1_2_1_1_1_1_1_1_1_1_1_1_1_1_1_1_1_1_1_2_1_1_1_1_1_1_1_2"/>
    <protectedRange sqref="M63" name="Range4_5_1_2_2_1_1_1_1_1_1_1_1_1_1_1_1_1_1_2_1_1_1_1_1_1_1_1_1_1_1_1_1_1_1_1_1_1"/>
    <protectedRange sqref="K7:K62" name="Range4_5_1_2_2_1_1_1_1_1_1_1_1_2_1_1_1_1_1_1_1_1_1_1_1_1_1_1_1_1_1_2_1_1_1_1_1_1_1_1_1"/>
    <protectedRange sqref="K7:K72" name="Range4_5_1_2_2_1_1_1_1_1_1_1_1_2_1_1_1_1_1_1_1_1_1_1_1_1_1_1_1_1_1_2_1_1_1_1_1_1_1"/>
    <protectedRange sqref="K7:K70" name="Range4_5_1_2_2_1_1_1_1_1_1_1_1_2_1_1_1_1_1_1_1_1_1_1_1_1_1_1_1_1_1_2_1_1_1_1_1_1_1_1"/>
    <protectedRange sqref="K140" name="Range4_5_1_2_2_1_1_1_1_1_1_1_1_2_1_1_1_1_1_1_1_1_1_1_1_1_1_1_1_3_1_1_1_1_1_1_1_1"/>
    <protectedRange sqref="M173:M174" name="Range4_5_1_2_2_1_1_1_1_1_1_1_1_1_1_1_1_1_1_2_1_1_1_1_1_1_1_1_1_1_1_1_1_1_1_1_1"/>
    <protectedRange sqref="M117" name="Range4_5_1_2_2_1_1_1_1_1_1_1_1_1_1_1_1_1_1_2_1_1_1_1_1_1_1_1_2_1_1_1_1_1_1_1_1_1"/>
    <protectedRange sqref="M91" name="Range4_5_1_2_2_1_1_1_1_1_1_1_1_1_1_1_1_1_1_2_1_1_1_1_1_1_1_1_2_1_1_1_1_1_1_1_1_1_1"/>
    <protectedRange sqref="M77:M79" name="Range4_5_1_2_2_1_1_1_1_1_1_1_1_1_1_1_1_1_1_2_1_1_1_1_1_1_1_1_2_1_1_1_1_1_1_1_3_1"/>
    <protectedRange sqref="M88" name="Range4_5_1_2_2_1_1_1_1_1_1_1_1_1_1_1_1_1_1_2_1_1_1_1_1_1_1_1_2_1_1_1_1_1_1_1_1_2"/>
    <protectedRange sqref="K117" name="Range4_5_1_2_2_1_1_1_1_1_1_1_1_2_1_1_1_1_1_1_1_1_1_1_1_1_1_1_1_3_1_1_1_1_1_1_1_1_1"/>
    <protectedRange sqref="M136:M137" name="Range4_5_1_2_2_1_1_1_1_1_1_1_1_1_1_1_1_1_1_2_1_1_1_1_1_1_1_1_1_1_1_1_1_1_1_2"/>
    <protectedRange sqref="M103:M104" name="Range4_5_1_2_2_1_1_1_1_1_1_1_1_1_1_1_1_1_1_2_1_1_1_1_1_1_1_1_2_1_1_1_1_1_1_1_1_1_2"/>
    <protectedRange sqref="M71:M72" name="Range4_5_1_2_2_1_1_1_1_1_1_1_1_1_1_1_1_1_1_2_1_1_1_1_1_1_1_1_2_1_1_1_1_1_1_1_3_1_1"/>
    <protectedRange sqref="M83:M84" name="Range4_5_1_2_2_1_1_1_1_1_1_1_1_1_1_1_1_1_1_2_1_1_1_1_1_1_1_1_2_1_1_1_1_1_1_1_1_2_1"/>
    <protectedRange sqref="M90" name="Range4_5_1_2_2_1_1_1_1_1_1_1_1_1_1_1_1_1_1_2_1_1_1_1_1_1_1_1_2_1_1_1_1_1_1_1_2_2"/>
    <protectedRange sqref="K7:K71" name="Range4_5_1_2_2_1_1_1_1_1_1_1_1_2_1_1_1_1_1_1_1_1_1_1_1_1_1_1_1_1_1_2_1_1_1_1_1_1_1_2_1"/>
    <protectedRange sqref="M69" name="Range4_5_1_2_2_1_1_1_1_1_1_1_1_1_1_1_1_1_1_2_1_1_1_1_1_1_1_1_1_1_1_1_1_1_1_1_1_2"/>
    <protectedRange sqref="K7:K67" name="Range4_5_1_2_2_1_1_1_1_1_1_1_1_2_1_1_1_1_1_1_1_1_1_1_1_1_1_1_1_1_1_2_1_1_1_1_1_1_1_1_1_1"/>
    <protectedRange sqref="M177:M178" name="Range4_5_1_2_2_1_1_1_1_1_1_1_1_1_1_1_1_1_1_2_1_1_1_1_1_1_1_1_2_1_1_1_1_1_1_1_4"/>
    <protectedRange sqref="K127" name="Range4_5_1_2_2_1_1_1_1_1_1_1_1_2_1_1_1_1_1_1_1_1_1_1_1_1_1_1_1_3_1_1_1_1_1_1_1_1_1_1"/>
    <protectedRange sqref="K130" name="Range4_5_1_2_2_1_1_1_1_1_1_1_1_2_1_1_1_1_1_1_1_1_1_1_1_1_1_1_1_5_1_1_1_1_1_1_1_1_1"/>
    <protectedRange sqref="M154:M156" name="Range4_5_1_2_2_1_1_1_1_1_1_1_1_1_1_1_1_1_1_2_1_1_1_1_1_1_1_1_1_1_1_1_1_1_1_1_1_1_1"/>
    <protectedRange sqref="M195:M197" name="Range4_5_1_2_2_1_1_1_1_1_1_1_1_1_1_1_1_1_1_2_1_1_1_1_1_1_1_1_2_1_1_1_1_1_1_1_1_3"/>
    <protectedRange sqref="M108" name="Range4_5_1_2_2_1_1_1_1_1_1_1_1_1_1_1_1_1_1_2_1_1_1_1_1_1_1_1_2_1_1_1_1_1_1_1_1_1_2_1"/>
    <protectedRange sqref="M68" name="Range4_5_1_2_2_1_1_1_1_1_1_1_1_1_1_1_1_1_1_2_1_1_1_1_1_1_1_1_1_1_1_1_1_1_2_1_1"/>
    <protectedRange sqref="K7:K65" name="Range4_5_1_2_2_1_1_1_1_1_1_1_1_2_1_1_1_1_1_1_1_1_1_1_1_1_1_1_1_1_1_2_1_1_1_1_1_1_1_2_1_1"/>
    <protectedRange sqref="M63" name="Range4_5_1_2_2_1_1_1_1_1_1_1_1_1_1_1_1_1_1_2_1_1_1_1_1_1_1_1_1_1_1_1_1_1_1_1_1_1_1_1"/>
    <protectedRange sqref="M74:M75" name="Range4_5_1_2_2_1_1_1_1_1_1_1_1_1_1_1_1_1_1_2_1_1_1_1_1_1_1_1_2_1_1_1_1_1_1_1_3_1_1_1"/>
    <protectedRange sqref="K7:K62" name="Range4_5_1_2_2_1_1_1_1_1_1_1_1_2_1_1_1_1_1_1_1_1_1_1_1_1_1_1_1_1_1_2_1_1_1_1_1_1_1_1_1_1_1"/>
    <protectedRange sqref="M87" name="Range4_5_1_2_2_1_1_1_1_1_1_1_1_1_1_1_1_1_1_2_1_1_1_1_1_1_1_1_2_1_1_1_1_1_1_1_1_2_1_1"/>
  </protectedRanges>
  <mergeCells count="19">
    <mergeCell ref="A1:O1"/>
    <mergeCell ref="A2:O2"/>
    <mergeCell ref="A3:O3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318:B318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5_1_2_2_1_1_1_1_1_1_1_1_2_1_1_1_1_1_1_1_1_1_1_1_1_1_1_1_1_1_2_1_1_1_1_1_1_1_1" rangeCreator="" othersAccessPermission="edit"/>
    <arrUserId title="Range4_5_1_2_2_1_1_1_1_1_1_1_1_1_1_1_1_1_1_2_1_1_1_1_1_1_1_1_1_1_1_1_1_1_1_1" rangeCreator="" othersAccessPermission="edit"/>
    <arrUserId title="Range4_5_1_2_2_1_1_1_1_1_1_1_1_1_1_1_1_1_1_2_1_1_1_1_1_1_1_1_1_1_1_1_1_1" rangeCreator="" othersAccessPermission="edit"/>
    <arrUserId title="Range4_5_1_2_2_1_1_1_1_1_1_1_1_1_1_1_1_1_1_2_1_1_1_1_1_1_1_1_2_1_1_1_1_1_1_1_3" rangeCreator="" othersAccessPermission="edit"/>
    <arrUserId title="Range4_5_1_2_2_1_1_1_1_1_1_1_1_2_1_1_1_1_1_1_1_1_1_1_1_1_1_1_1_3_1_1_1_1_1_1_1_1_1" rangeCreator="" othersAccessPermission="edit"/>
    <arrUserId title="Range4_5_1_2_2_1_1_1_1_1_1_1_1_1_1_1_1_1_1_2_1_1_1_1_1_1_1_1_2_1_1_1_1_1_1_1_1_1_2" rangeCreator="" othersAccessPermission="edit"/>
    <arrUserId title="Range4_5_1_2_2_1_1_1_1_1_1_1_1_1_1_1_1_1_1_2_1_1_1_1_1_1_1_1_2_1_1_1_1_1_1_1_1_1_1_1" rangeCreator="" othersAccessPermission="edit"/>
    <arrUserId title="Range4_5_1_2_2_1_1_1_1_1_1_1_1_1_1_1_1_1_1_2_1_1_1_1_1_1_1_1_2_1_1_1_1_1_1_1_1_2_1" rangeCreator="" othersAccessPermission="edit"/>
    <arrUserId title="Range4_5_1_2_2_1_1_1_1_1_1_1_1_2_1_1_1_1_1_1_1_1_1_1_1_1_1_1_1_1_1_2_1_1_1_1_1_1_1_2" rangeCreator="" othersAccessPermission="edit"/>
    <arrUserId title="Range4_5_1_2_2_1_1_1_1_1_1_1_1_2_1_1_1_1_1_1_1_1_1_1_1_1_1_1_1_1_1_2_1_1_1_1_1_1_1_1_1" rangeCreator="" othersAccessPermission="edit"/>
    <arrUserId title="Range4_5_1_2_2_1_1_1_1_1_1_1_1_2_1_1_1_1_1_1_1_1_1_1_1_1_1_1_1_3_1_1_1_1_1_1_1_1_1_1" rangeCreator="" othersAccessPermission="edit"/>
    <arrUserId title="Range4_5_1_2_2_1_1_1_1_1_1_1_1_1_1_1_1_1_1_2_1_1_1_1_1_1_1_1_1_1_1_1_1_1_1_1_1_1" rangeCreator="" othersAccessPermission="edit"/>
    <arrUserId title="Range4_5_1_2_2_1_1_1_1_1_1_1_1_1_1_1_1_1_1_2_1_1_1_1_1_1_1_1_2_1_1_1_1_1_1_1_1_1_2_1" rangeCreator="" othersAccessPermission="edit"/>
    <arrUserId title="Range4_5_1_2_2_1_1_1_1_1_1_1_1_1_1_1_1_1_1_2_1_1_1_1_1_1_1_1_1_1_1_1_1_1_2_1" rangeCreator="" othersAccessPermission="edit"/>
    <arrUserId title="Range4_5_1_2_2_1_1_1_1_1_1_1_1_1_1_1_1_1_1_2_1_1_1_1_1_1_1_1_2_1_1_1_1_1_1_1_1_1_1_1_1" rangeCreator="" othersAccessPermission="edit"/>
    <arrUserId title="Range4_5_1_2_2_1_1_1_1_1_1_1_1_1_1_1_1_1_1_2_1_1_1_1_1_1_1_1_2_1_1_1_1_1_1_1_3_1_1" rangeCreator="" othersAccessPermission="edit"/>
    <arrUserId title="Range4_5_1_2_2_1_1_1_1_1_1_1_1_1_1_1_1_1_1_2_1_1_1_1_1_1_1_1_2_1_1_1_1_1_1_1_1_2_1_1" rangeCreator="" othersAccessPermission="edit"/>
    <arrUserId title="Range4_5_1_2_2_1_1_1_1_1_1_1_1_1_1_1_1_1_1_2_1_1_1_1_1_1_1_1_1_1_1_1_1_1_1" rangeCreator="" othersAccessPermission="edit"/>
    <arrUserId title="Range4_5_1_2_2_1_1_1_1_1_1_1_1_1_1_1_1_1_1_2_1_1_1_1_1_1_1_1_1_1_1_1_1_1_2" rangeCreator="" othersAccessPermission="edit"/>
    <arrUserId title="Range4_5_1_2_2_1_1_1_1_1_1_1_1_1_1_1_1_1_1_2_1_1_1_1_1_1_1_1_2_1_1_1_1_1_1_1_3_1" rangeCreator="" othersAccessPermission="edit"/>
    <arrUserId title="Range4_5_1_2_2_1_1_1_1_1_1_1_1_1_1_1_1_1_1_2_1_1_1_1_1_1_1_1_2_1_1_1_1_1_1_1_2" rangeCreator="" othersAccessPermission="edit"/>
    <arrUserId title="Range4_5_1_2_2_1_1_1_1_1_1_1_1_1_1_1_1_1_1_2_1_1_1_1_1_1_1_1_1_1_1_1_1_1_1_1_1" rangeCreator="" othersAccessPermission="edit"/>
    <arrUserId title="Range4_5_1_2_2_1_1_1_1_1_1_1_1_1_1_1_1_1_1_2_1_1_1_1_1_1_1_1_2_1_1_1_1_1_1_1" rangeCreator="" othersAccessPermission="edit"/>
    <arrUserId title="Range4_5_1_2_2_1_1_1_1_1_1_1_1_2_1_1_1_1_1_1_1_1_1_1_1_1_1_1_1_5_1_1_1_1_1_1_1_1" rangeCreator="" othersAccessPermission="edit"/>
    <arrUserId title="Range4_5_1_2_2_1_1_1_1_1_1_1_1_1_1_1_1_1_1_2_1_1_1_1_1_1_1_1_2_1_1_1_1_1_1_1_1" rangeCreator="" othersAccessPermission="edit"/>
    <arrUserId title="Range4_5_1_2_2_1_1_1_1_1_1_1_1_1_1_1_1_1_1_2_1_1_1_1_1_1_1_1_2_1_1_1_1_1_1_1_2_1" rangeCreator="" othersAccessPermission="edit"/>
    <arrUserId title="Range4_5_1_2_2_1_1_1_1_1_1_1_1_2_1_1_1_1_1_1_1_1_1_1_1_1_1_1_1_1_1_2_1_1_1_1_1_1_1_2_1" rangeCreator="" othersAccessPermission="edit"/>
    <arrUserId title="Range4_5_1_2_2_1_1_1_1_1_1_1_1_1_1_1_1_1_1_2_1_1_1_1_1_1_1_1_1_1_1_1_1_1_1_1_1_1_1" rangeCreator="" othersAccessPermission="edit"/>
    <arrUserId title="Range4_5_1_2_2_1_1_1_1_1_1_1_1_2_1_1_1_1_1_1_1_1_1_1_1_1_1_1_1_1_1_2_1_1_1_1_1_1_1_1_1_1" rangeCreator="" othersAccessPermission="edit"/>
    <arrUserId title="Range4_5_1_2_2_1_1_1_1_1_1_1_1_2_1_1_1_1_1_1_1_1_1_1_1_1_1_1_1_1_1_2_1_1_1_1_1_1_1" rangeCreator="" othersAccessPermission="edit"/>
    <arrUserId title="Range4_5_1_2_2_1_1_1_1_1_1_1_1_2_1_1_1_1_1_1_1_1_1_1_1_1_1_1_1_1_1_2_1_1_1_1_1_1_1_1_2" rangeCreator="" othersAccessPermission="edit"/>
    <arrUserId title="Range4_5_1_2_2_1_1_1_1_1_1_1_1_2_1_1_1_1_1_1_1_1_1_1_1_1_1_1_1_3_1_1_1_1_1_1_1_1" rangeCreator="" othersAccessPermission="edit"/>
    <arrUserId title="Range4_5_1_2_2_1_1_1_1_1_1_1_1_1_1_1_1_1_1_2_1_1_1_1_1_1_1_1_1_1_1_1_1_1_1_1_1_2" rangeCreator="" othersAccessPermission="edit"/>
    <arrUserId title="Range4_5_1_2_2_1_1_1_1_1_1_1_1_1_1_1_1_1_1_2_1_1_1_1_1_1_1_1_2_1_1_1_1_1_1_1_1_1" rangeCreator="" othersAccessPermission="edit"/>
    <arrUserId title="Range4_5_1_2_2_1_1_1_1_1_1_1_1_1_1_1_1_1_1_2_1_1_1_1_1_1_1_1_1_1_1_1_1_1_2_2" rangeCreator="" othersAccessPermission="edit"/>
    <arrUserId title="Range4_5_1_2_2_1_1_1_1_1_1_1_1_1_1_1_1_1_1_2_1_1_1_1_1_1_1_1_2_1_1_1_1_1_1_1_1_1_1" rangeCreator="" othersAccessPermission="edit"/>
    <arrUserId title="Range4_5_1_2_2_1_1_1_1_1_1_1_1_1_1_1_1_1_1_2_1_1_1_1_1_1_1_1_2_1_1_1_1_1_1_1_3_1_2" rangeCreator="" othersAccessPermission="edit"/>
    <arrUserId title="Range4_5_1_2_2_1_1_1_1_1_1_1_1_1_1_1_1_1_1_2_1_1_1_1_1_1_1_1_2_1_1_1_1_1_1_1_1_2" rangeCreator="" othersAccessPermission="edit"/>
    <arrUserId title="Range4_5_1_2_2_1_1_1_1_1_1_1_1_2_1_1_1_1_1_1_1_1_1_1_1_1_1_1_1_3_1_1_1_1_1_1_1_1_1_2" rangeCreator="" othersAccessPermission="edit"/>
    <arrUserId title="Range4_5_1_2_2_1_1_1_1_1_1_1_1_1_1_1_1_1_1_2_1_1_1_1_1_1_1_1_1_1_1_1_1_1_1_2" rangeCreator="" othersAccessPermission="edit"/>
    <arrUserId title="Range4_5_1_2_2_1_1_1_1_1_1_1_1_1_1_1_1_1_1_2_1_1_1_1_1_1_1_1_2_1_1_1_1_1_1_1_1_1_2_2" rangeCreator="" othersAccessPermission="edit"/>
    <arrUserId title="Range4_5_1_2_2_1_1_1_1_1_1_1_1_1_1_1_1_1_1_2_1_1_1_1_1_1_1_1_1_1_1_1_1_1_2_1_1" rangeCreator="" othersAccessPermission="edit"/>
    <arrUserId title="Range4_5_1_2_2_1_1_1_1_1_1_1_1_1_1_1_1_1_1_2_1_1_1_1_1_1_1_1_2_1_1_1_1_1_1_1_1_1_1_1_2" rangeCreator="" othersAccessPermission="edit"/>
    <arrUserId title="Range4_5_1_2_2_1_1_1_1_1_1_1_1_1_1_1_1_1_1_2_1_1_1_1_1_1_1_1_2_1_1_1_1_1_1_1_3_1_1_1" rangeCreator="" othersAccessPermission="edit"/>
    <arrUserId title="Range4_5_1_2_2_1_1_1_1_1_1_1_1_1_1_1_1_1_1_2_1_1_1_1_1_1_1_1_2_1_1_1_1_1_1_1_1_2_1_2" rangeCreator="" othersAccessPermission="edit"/>
    <arrUserId title="Range4_5_1_2_2_1_1_1_1_1_1_1_1_1_1_1_1_1_1_2_1_1_1_1_1_1_1_1_2_1_1_1_1_1_1_1_2_2" rangeCreator="" othersAccessPermission="edit"/>
    <arrUserId title="Range4_5_1_2_2_1_1_1_1_1_1_1_1_2_1_1_1_1_1_1_1_1_1_1_1_1_1_1_1_1_1_2_1_1_1_1_1_1_1_2_1_1" rangeCreator="" othersAccessPermission="edit"/>
    <arrUserId title="Range4_5_1_2_2_1_1_1_1_1_1_1_1_1_1_1_1_1_1_2_1_1_1_1_1_1_1_1_1_1_1_1_1_1_1_1_1_2_1" rangeCreator="" othersAccessPermission="edit"/>
    <arrUserId title="Range4_5_1_2_2_1_1_1_1_1_1_1_1_2_1_1_1_1_1_1_1_1_1_1_1_1_1_1_1_1_1_2_1_1_1_1_1_1_1_1_1_1_1" rangeCreator="" othersAccessPermission="edit"/>
    <arrUserId title="Range4_5_1_2_2_1_1_1_1_1_1_1_1_1_1_1_1_1_1_2_1_1_1_1_1_1_1_1_2_1_1_1_1_1_1_1_4" rangeCreator="" othersAccessPermission="edit"/>
    <arrUserId title="Range4_5_1_2_2_1_1_1_1_1_1_1_1_2_1_1_1_1_1_1_1_1_1_1_1_1_1_1_1_3_1_1_1_1_1_1_1_1_1_1_1" rangeCreator="" othersAccessPermission="edit"/>
    <arrUserId title="Range4_5_1_2_2_1_1_1_1_1_1_1_1_2_1_1_1_1_1_1_1_1_1_1_1_1_1_1_1_5_1_1_1_1_1_1_1_1_1" rangeCreator="" othersAccessPermission="edit"/>
    <arrUserId title="Range4_5_1_2_2_1_1_1_1_1_1_1_1_1_1_1_1_1_1_2_1_1_1_1_1_1_1_1_1_1_1_1_1_1_1_1_1_1_1_1" rangeCreator="" othersAccessPermission="edit"/>
    <arrUserId title="Range4_5_1_2_2_1_1_1_1_1_1_1_1_1_1_1_1_1_1_2_1_1_1_1_1_1_1_1_2_1_1_1_1_1_1_1_1_3" rangeCreator="" othersAccessPermission="edit"/>
    <arrUserId title="Range4_5_1_2_2_1_1_1_1_1_1_1_1_1_1_1_1_1_1_2_1_1_1_1_1_1_1_1_2_1_1_1_1_1_1_1_1_1_2_1_1" rangeCreator="" othersAccessPermission="edit"/>
    <arrUserId title="Range4_5_1_2_2_1_1_1_1_1_1_1_1_1_1_1_1_1_1_2_1_1_1_1_1_1_1_1_2_1_1_1_1_1_1_1_2_1_1" rangeCreator="" othersAccessPermission="edit"/>
    <arrUserId title="Range4_5_1_2_2_1_1_1_1_1_1_1_1_1_1_1_1_1_1_2_1_1_1_1_1_1_1_1_1_1_1_1_1_1_2_1_1_1" rangeCreator="" othersAccessPermission="edit"/>
    <arrUserId title="Range4_5_1_2_2_1_1_1_1_1_1_1_1_2_1_1_1_1_1_1_1_1_1_1_1_1_1_1_1_1_1_2_1_1_1_1_1_1_1_2_1_1_1" rangeCreator="" othersAccessPermission="edit"/>
    <arrUserId title="Range4_5_1_2_2_1_1_1_1_1_1_1_1_1_1_1_1_1_1_2_1_1_1_1_1_1_1_1_2_1_1_1_1_1_1_1_1_1_1_1_1_1" rangeCreator="" othersAccessPermission="edit"/>
    <arrUserId title="Range4_5_1_2_2_1_1_1_1_1_1_1_1_1_1_1_1_1_1_2_1_1_1_1_1_1_1_1_1_1_1_1_1_1_1_1_1_1_1_1_1" rangeCreator="" othersAccessPermission="edit"/>
    <arrUserId title="Range4_5_1_2_2_1_1_1_1_1_1_1_1_1_1_1_1_1_1_2_1_1_1_1_1_1_1_1_2_1_1_1_1_1_1_1_3_1_1_1_1" rangeCreator="" othersAccessPermission="edit"/>
    <arrUserId title="Range4_5_1_2_2_1_1_1_1_1_1_1_1_2_1_1_1_1_1_1_1_1_1_1_1_1_1_1_1_1_1_2_1_1_1_1_1_1_1_1_1_1_1_1" rangeCreator="" othersAccessPermission="edit"/>
    <arrUserId title="Range4_5_1_2_2_1_1_1_1_1_1_1_1_1_1_1_1_1_1_2_1_1_1_1_1_1_1_1_2_1_1_1_1_1_1_1_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2006-09-16T00:00:00Z</dcterms:created>
  <dcterms:modified xsi:type="dcterms:W3CDTF">2026-08-05T11:35:50Z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B1A9B5FB263F4125A47924F5FC2F72E9_12</vt:lpwstr>
  </property>
  <property fmtid="{D5CDD505-2E9C-101B-9397-08002B2CF9AE}" pid="3" name="KSOProductBuildVer">
    <vt:lpwstr>1049-12.2.0.23196</vt:lpwstr>
  </property>
</Properties>
</file>